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4115" firstSheet="14"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externalReferences>
    <externalReference r:id="rId18"/>
  </externalReferences>
  <calcPr calcId="191029" concurrentCalc="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<sst xmlns="http://schemas.openxmlformats.org/spreadsheetml/2006/main" xmlns:r="http://schemas.openxmlformats.org/officeDocument/2006/relationships" count="545" uniqueCount="545">
  <si>
    <t>標準財政規模比（％）</t>
  </si>
  <si>
    <t>※ 減債基金積立不足算定額=(C)×(１－(D)/(E))</t>
  </si>
  <si>
    <t>0.0</t>
  </si>
  <si>
    <t>組合等負担等見込額</t>
  </si>
  <si>
    <t>退職手当基金</t>
    <rPh sb="0" eb="4">
      <t>タイショクテアテ</t>
    </rPh>
    <rPh sb="4" eb="6">
      <t>キキン</t>
    </rPh>
    <phoneticPr fontId="6"/>
  </si>
  <si>
    <t>区分</t>
    <rPh sb="0" eb="2">
      <t>クブン</t>
    </rPh>
    <phoneticPr fontId="35"/>
  </si>
  <si>
    <t>連結実質赤字額</t>
  </si>
  <si>
    <t>年度</t>
    <rPh sb="0" eb="2">
      <t>ネンド</t>
    </rPh>
    <phoneticPr fontId="35"/>
  </si>
  <si>
    <t>実質収支額</t>
    <rPh sb="0" eb="2">
      <t>ジッシツ</t>
    </rPh>
    <rPh sb="2" eb="4">
      <t>シュウシ</t>
    </rPh>
    <rPh sb="4" eb="5">
      <t>ガク</t>
    </rPh>
    <phoneticPr fontId="35"/>
  </si>
  <si>
    <t>財政調整基金残高</t>
    <rPh sb="0" eb="2">
      <t>ザイセイ</t>
    </rPh>
    <rPh sb="2" eb="4">
      <t>チョウセイ</t>
    </rPh>
    <rPh sb="4" eb="6">
      <t>キキン</t>
    </rPh>
    <rPh sb="6" eb="8">
      <t>ザンダカ</t>
    </rPh>
    <phoneticPr fontId="35"/>
  </si>
  <si>
    <t>公営企業債等繰入見込額</t>
  </si>
  <si>
    <t>実質単年度収支</t>
    <rPh sb="0" eb="2">
      <t>ジッシツ</t>
    </rPh>
    <rPh sb="2" eb="5">
      <t>タンネンド</t>
    </rPh>
    <rPh sb="5" eb="7">
      <t>シュウシ</t>
    </rPh>
    <phoneticPr fontId="35"/>
  </si>
  <si>
    <t>基金より30百万円繰入</t>
    <rPh sb="0" eb="2">
      <t>キキン</t>
    </rPh>
    <rPh sb="6" eb="7">
      <t>ヒャク</t>
    </rPh>
    <rPh sb="7" eb="9">
      <t>マンエン</t>
    </rPh>
    <rPh sb="9" eb="11">
      <t>クリイレ</t>
    </rPh>
    <phoneticPr fontId="6"/>
  </si>
  <si>
    <t>資金不足
比率</t>
    <rPh sb="0" eb="2">
      <t>シキン</t>
    </rPh>
    <rPh sb="2" eb="4">
      <t>フソク</t>
    </rPh>
    <rPh sb="5" eb="7">
      <t>ヒリツ</t>
    </rPh>
    <phoneticPr fontId="35"/>
  </si>
  <si>
    <t>　　特別土地保有税</t>
  </si>
  <si>
    <t>（百万円）</t>
    <rPh sb="1" eb="2">
      <t>ヒャク</t>
    </rPh>
    <rPh sb="2" eb="4">
      <t>マンエン</t>
    </rPh>
    <phoneticPr fontId="35"/>
  </si>
  <si>
    <t>会計</t>
    <rPh sb="0" eb="2">
      <t>カイケイ</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</si>
  <si>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6"/>
  </si>
  <si>
    <t>分子の構造</t>
    <rPh sb="0" eb="2">
      <t>ブンシ</t>
    </rPh>
    <rPh sb="3" eb="5">
      <t>コウゾウ</t>
    </rPh>
    <phoneticPr fontId="35"/>
  </si>
  <si>
    <t>元利償還金等(A)</t>
  </si>
  <si>
    <t>減債基金</t>
    <rPh sb="0" eb="2">
      <t>ゲンサイ</t>
    </rPh>
    <rPh sb="2" eb="4">
      <t>キキン</t>
    </rPh>
    <phoneticPr fontId="35"/>
  </si>
  <si>
    <t>連結実質赤字比率に係る赤字・黒字の構成分析</t>
  </si>
  <si>
    <t>元利償還金等</t>
    <rPh sb="0" eb="2">
      <t>ガンリ</t>
    </rPh>
    <rPh sb="2" eb="5">
      <t>ショウカンキン</t>
    </rPh>
    <rPh sb="5" eb="6">
      <t>トウ</t>
    </rPh>
    <phoneticPr fontId="35"/>
  </si>
  <si>
    <t>基金より１９０百万円繰入</t>
    <rPh sb="0" eb="2">
      <t>キキン</t>
    </rPh>
    <rPh sb="7" eb="10">
      <t>ヒャクマンエン</t>
    </rPh>
    <rPh sb="10" eb="12">
      <t>クリイレ</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</si>
  <si>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7"/>
  </si>
  <si>
    <t>元利償還金</t>
  </si>
  <si>
    <t>収入済額</t>
    <rPh sb="0" eb="2">
      <t>シュウニュウ</t>
    </rPh>
    <rPh sb="2" eb="3">
      <t>スミ</t>
    </rPh>
    <rPh sb="3" eb="4">
      <t>ガク</t>
    </rPh>
    <phoneticPr fontId="35"/>
  </si>
  <si>
    <t>公営企業債の元利償還金に対する繰入金</t>
  </si>
  <si>
    <t>減債基金積立不足算定額※2</t>
  </si>
  <si>
    <t>満期一括償還地方債に係る年度割相当額</t>
  </si>
  <si>
    <t>法適用企業</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</si>
  <si>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</si>
  <si>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</si>
  <si>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</si>
  <si>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</si>
  <si>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</si>
  <si>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</si>
  <si>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</si>
  <si>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</si>
  <si>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8"/>
  </si>
  <si>
    <t>算入公債費等</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</si>
  <si>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</si>
  <si>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9"/>
  </si>
  <si>
    <t>連結実質赤字額</t>
    <rPh sb="0" eb="2">
      <t>レンケツ</t>
    </rPh>
    <rPh sb="2" eb="4">
      <t>ジッシツ</t>
    </rPh>
    <rPh sb="4" eb="7">
      <t>アカジガク</t>
    </rPh>
    <phoneticPr fontId="35"/>
  </si>
  <si>
    <t>保険給付費</t>
  </si>
  <si>
    <t>黒字額</t>
    <rPh sb="0" eb="2">
      <t>クロジ</t>
    </rPh>
    <rPh sb="2" eb="3">
      <t>ガク</t>
    </rPh>
    <phoneticPr fontId="38"/>
  </si>
  <si>
    <t>(A)－(B)</t>
  </si>
  <si>
    <t>実質公債費比率の分子</t>
  </si>
  <si>
    <t>　法定外普通税</t>
  </si>
  <si>
    <t>公債費負担比率</t>
    <rPh sb="0" eb="3">
      <t>コウサイヒ</t>
    </rPh>
    <rPh sb="3" eb="5">
      <t>フタン</t>
    </rPh>
    <rPh sb="5" eb="7">
      <t>ヒリツ</t>
    </rPh>
    <phoneticPr fontId="35"/>
  </si>
  <si>
    <t>（参考）</t>
    <rPh sb="1" eb="3">
      <t>サンコウ</t>
    </rPh>
    <phoneticPr fontId="35"/>
  </si>
  <si>
    <t>普通建設事業費</t>
    <rPh sb="0" eb="2">
      <t>フツウ</t>
    </rPh>
    <rPh sb="2" eb="4">
      <t>ケンセツ</t>
    </rPh>
    <rPh sb="4" eb="7">
      <t>ジギョウヒ</t>
    </rPh>
    <phoneticPr fontId="35"/>
  </si>
  <si>
    <t>前年度末減債基金積立相当額(E)</t>
    <rPh sb="0" eb="3">
      <t>ゼンネンド</t>
    </rPh>
    <rPh sb="3" eb="4">
      <t>マツ</t>
    </rPh>
    <rPh sb="4" eb="6">
      <t>ゲンサイ</t>
    </rPh>
    <rPh sb="6" eb="8">
      <t>キキン</t>
    </rPh>
    <rPh sb="8" eb="10">
      <t>ツミタテ</t>
    </rPh>
    <rPh sb="10" eb="12">
      <t>ソウトウ</t>
    </rPh>
    <rPh sb="12" eb="13">
      <t>ガク</t>
    </rPh>
    <phoneticPr fontId="39"/>
  </si>
  <si>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</si>
  <si>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</si>
  <si>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</si>
  <si>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35"/>
  </si>
  <si>
    <t>Ⅳ－２</t>
  </si>
  <si>
    <t>(Ｄ)</t>
  </si>
  <si>
    <t>財政調整基金</t>
    <rPh sb="0" eb="2">
      <t>ザイセイ</t>
    </rPh>
    <rPh sb="2" eb="4">
      <t>チョウセイ</t>
    </rPh>
    <rPh sb="4" eb="6">
      <t>キキン</t>
    </rPh>
    <phoneticPr fontId="35"/>
  </si>
  <si>
    <t>第3次</t>
    <rPh sb="0" eb="1">
      <t>ダイ</t>
    </rPh>
    <rPh sb="2" eb="3">
      <t>ジ</t>
    </rPh>
    <phoneticPr fontId="35"/>
  </si>
  <si>
    <t>満期一括償還地方債に係る実質償還額又は理論償還額のいずれか少ない額(C)</t>
  </si>
  <si>
    <t>前年度末減債基金残高(D)</t>
  </si>
  <si>
    <t>公債費</t>
  </si>
  <si>
    <t>森林総合研究所等が行う事業に係るもの</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</si>
  <si>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9"/>
  </si>
  <si>
    <t>首都</t>
    <rPh sb="0" eb="2">
      <t>シュト</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</si>
  <si>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</si>
  <si>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</si>
  <si>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</si>
  <si>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</si>
  <si>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</si>
  <si>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7"/>
  </si>
  <si>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</si>
  <si>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</si>
  <si>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</si>
  <si>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</si>
  <si>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</si>
  <si>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3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</si>
  <si>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</si>
  <si>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35"/>
  </si>
  <si>
    <t>当該団体(円)</t>
  </si>
  <si>
    <t>地方債現在高</t>
  </si>
  <si>
    <t>(Ｃ)</t>
  </si>
  <si>
    <t>充当可能財源等(B)</t>
  </si>
  <si>
    <t>人口密度 (人/k㎡)</t>
    <rPh sb="0" eb="2">
      <t>ジンコウ</t>
    </rPh>
    <rPh sb="2" eb="4">
      <t>ミツド</t>
    </rPh>
    <phoneticPr fontId="35"/>
  </si>
  <si>
    <t>財政再生基準</t>
  </si>
  <si>
    <t>充当可能特定歳入</t>
  </si>
  <si>
    <t>定数</t>
    <rPh sb="0" eb="2">
      <t>テイスウ</t>
    </rPh>
    <phoneticPr fontId="35"/>
  </si>
  <si>
    <t>連結実質赤字比率</t>
    <rPh sb="0" eb="2">
      <t>レンケツ</t>
    </rPh>
    <rPh sb="2" eb="4">
      <t>ジッシツ</t>
    </rPh>
    <rPh sb="4" eb="6">
      <t>アカジ</t>
    </rPh>
    <rPh sb="6" eb="8">
      <t>ヒリツ</t>
    </rPh>
    <phoneticPr fontId="40"/>
  </si>
  <si>
    <t>算入公債費等</t>
    <rPh sb="0" eb="2">
      <t>サンニュウ</t>
    </rPh>
    <rPh sb="2" eb="6">
      <t>コウサイヒトウ</t>
    </rPh>
    <phoneticPr fontId="38"/>
  </si>
  <si>
    <t>将来負担比率の分子</t>
  </si>
  <si>
    <t>北方町</t>
  </si>
  <si>
    <t>土地開発公社に係る将来負担額</t>
    <rPh sb="0" eb="2">
      <t>トチ</t>
    </rPh>
    <rPh sb="2" eb="4">
      <t>カイハツ</t>
    </rPh>
    <rPh sb="4" eb="6">
      <t>コウシャ</t>
    </rPh>
    <rPh sb="7" eb="8">
      <t>カカ</t>
    </rPh>
    <rPh sb="9" eb="11">
      <t>ショウライ</t>
    </rPh>
    <rPh sb="11" eb="14">
      <t>フタンガク</t>
    </rPh>
    <phoneticPr fontId="37"/>
  </si>
  <si>
    <t>（百万円）</t>
    <rPh sb="1" eb="4">
      <t>ヒャクマンエン</t>
    </rPh>
    <phoneticPr fontId="35"/>
  </si>
  <si>
    <t>　実質公債費比率</t>
    <rPh sb="1" eb="3">
      <t>ジッシツ</t>
    </rPh>
    <rPh sb="3" eb="6">
      <t>コウサイヒ</t>
    </rPh>
    <rPh sb="6" eb="8">
      <t>ヒリツ</t>
    </rPh>
    <phoneticPr fontId="35"/>
  </si>
  <si>
    <t>当該団体
からの
出資金</t>
  </si>
  <si>
    <t>合計</t>
    <rPh sb="0" eb="2">
      <t>ゴウケイ</t>
    </rPh>
    <phoneticPr fontId="35"/>
  </si>
  <si>
    <t>算入公債費等の額</t>
    <rPh sb="0" eb="2">
      <t>サンニュウ</t>
    </rPh>
    <rPh sb="2" eb="4">
      <t>コウサイ</t>
    </rPh>
    <rPh sb="4" eb="5">
      <t>ヒ</t>
    </rPh>
    <rPh sb="5" eb="6">
      <t>トウ</t>
    </rPh>
    <rPh sb="7" eb="8">
      <t>ガク</t>
    </rPh>
    <phoneticPr fontId="35"/>
  </si>
  <si>
    <t>その他特定目的基金</t>
    <rPh sb="2" eb="3">
      <t>タ</t>
    </rPh>
    <rPh sb="3" eb="5">
      <t>トクテイ</t>
    </rPh>
    <rPh sb="5" eb="7">
      <t>モクテキ</t>
    </rPh>
    <rPh sb="7" eb="9">
      <t>キキン</t>
    </rPh>
    <phoneticPr fontId="35"/>
  </si>
  <si>
    <t>基金残高合計</t>
    <rPh sb="0" eb="2">
      <t>キキン</t>
    </rPh>
    <rPh sb="2" eb="4">
      <t>ザンダカ</t>
    </rPh>
    <rPh sb="4" eb="6">
      <t>ゴウケイ</t>
    </rPh>
    <phoneticPr fontId="35"/>
  </si>
  <si>
    <t>実質収支比率等に係る経年分析</t>
  </si>
  <si>
    <t>財政調整基金残高</t>
  </si>
  <si>
    <t>実質収支額</t>
  </si>
  <si>
    <t>赤字額</t>
    <rPh sb="0" eb="2">
      <t>アカジ</t>
    </rPh>
    <rPh sb="2" eb="3">
      <t>ガク</t>
    </rPh>
    <phoneticPr fontId="38"/>
  </si>
  <si>
    <t>実質公債費比率（分子）の構造</t>
  </si>
  <si>
    <t>債務負担行為</t>
    <rPh sb="0" eb="2">
      <t>サイム</t>
    </rPh>
    <rPh sb="2" eb="4">
      <t>フタン</t>
    </rPh>
    <rPh sb="4" eb="6">
      <t>コウイ</t>
    </rPh>
    <phoneticPr fontId="35"/>
  </si>
  <si>
    <t>算入公債費等</t>
    <rPh sb="0" eb="2">
      <t>サンニュウ</t>
    </rPh>
    <rPh sb="2" eb="6">
      <t>コウサイヒトウ</t>
    </rPh>
    <phoneticPr fontId="35"/>
  </si>
  <si>
    <t>減債基金積立不足算定額</t>
  </si>
  <si>
    <t>将来負担比率（分子）の構造</t>
  </si>
  <si>
    <t>・計</t>
  </si>
  <si>
    <t>将来負担額</t>
    <rPh sb="0" eb="2">
      <t>ショウライ</t>
    </rPh>
    <rPh sb="2" eb="4">
      <t>フタン</t>
    </rPh>
    <rPh sb="4" eb="5">
      <t>ガク</t>
    </rPh>
    <phoneticPr fontId="35"/>
  </si>
  <si>
    <t>充当可能財源等</t>
    <rPh sb="0" eb="2">
      <t>ジュウトウ</t>
    </rPh>
    <rPh sb="2" eb="4">
      <t>カノウ</t>
    </rPh>
    <rPh sb="4" eb="6">
      <t>ザイゲン</t>
    </rPh>
    <rPh sb="6" eb="7">
      <t>トウ</t>
    </rPh>
    <phoneticPr fontId="35"/>
  </si>
  <si>
    <t>　　水利地益税等</t>
  </si>
  <si>
    <t>基金残高に係る経年分析</t>
  </si>
  <si>
    <t>繰越金</t>
  </si>
  <si>
    <t>財政調整基金</t>
  </si>
  <si>
    <t>　うち臨時財政対策債</t>
  </si>
  <si>
    <t>減債基金</t>
  </si>
  <si>
    <t>その他特定目的基金</t>
  </si>
  <si>
    <t>令和5年度　財政状況資料集</t>
  </si>
  <si>
    <t>　　うち人件費</t>
  </si>
  <si>
    <t>総括表（市町村）</t>
    <rPh sb="0" eb="2">
      <t>ソウカツ</t>
    </rPh>
    <rPh sb="2" eb="3">
      <t>ヒョウ</t>
    </rPh>
    <rPh sb="4" eb="7">
      <t>シチョウソン</t>
    </rPh>
    <phoneticPr fontId="35"/>
  </si>
  <si>
    <t>都道府県名</t>
  </si>
  <si>
    <t>岐阜県</t>
  </si>
  <si>
    <t>市町村類型</t>
  </si>
  <si>
    <t>指定団体等の指定状況</t>
  </si>
  <si>
    <t>　　事業所税</t>
  </si>
  <si>
    <t>合計</t>
  </si>
  <si>
    <t>令和5年度(千円)</t>
    <rPh sb="0" eb="2">
      <t>レイワ</t>
    </rPh>
    <rPh sb="3" eb="5">
      <t>ネンド</t>
    </rPh>
    <rPh sb="6" eb="8">
      <t>センエン</t>
    </rPh>
    <phoneticPr fontId="35"/>
  </si>
  <si>
    <t>(Ｅ)</t>
  </si>
  <si>
    <t>令和4年度(千円)</t>
    <rPh sb="0" eb="2">
      <t>レイワ</t>
    </rPh>
    <rPh sb="4" eb="5">
      <t>ド</t>
    </rPh>
    <rPh sb="6" eb="8">
      <t>センエン</t>
    </rPh>
    <phoneticPr fontId="35"/>
  </si>
  <si>
    <t>令和5年度(千円･％)</t>
    <rPh sb="0" eb="2">
      <t>レイワ</t>
    </rPh>
    <rPh sb="3" eb="5">
      <t>ネンド</t>
    </rPh>
    <rPh sb="6" eb="8">
      <t>センエン</t>
    </rPh>
    <phoneticPr fontId="35"/>
  </si>
  <si>
    <t>(　参考　）</t>
    <rPh sb="2" eb="4">
      <t>サンコウ</t>
    </rPh>
    <phoneticPr fontId="35"/>
  </si>
  <si>
    <t>令和4年度(千円･％)</t>
    <rPh sb="0" eb="2">
      <t>レイワ</t>
    </rPh>
    <rPh sb="4" eb="5">
      <t>ド</t>
    </rPh>
    <rPh sb="6" eb="8">
      <t>センエン</t>
    </rPh>
    <phoneticPr fontId="35"/>
  </si>
  <si>
    <t>歳入総額</t>
  </si>
  <si>
    <t>実質収支比率</t>
    <rPh sb="0" eb="2">
      <t>ジッシツ</t>
    </rPh>
    <rPh sb="2" eb="4">
      <t>シュウシ</t>
    </rPh>
    <rPh sb="4" eb="6">
      <t>ヒリツ</t>
    </rPh>
    <phoneticPr fontId="35"/>
  </si>
  <si>
    <t>手数料</t>
  </si>
  <si>
    <t>財政健全化等</t>
    <rPh sb="0" eb="2">
      <t>ザイセイ</t>
    </rPh>
    <rPh sb="2" eb="5">
      <t>ケンゼンカ</t>
    </rPh>
    <rPh sb="5" eb="6">
      <t>トウ</t>
    </rPh>
    <phoneticPr fontId="35"/>
  </si>
  <si>
    <t>×</t>
  </si>
  <si>
    <t>歳出総額</t>
  </si>
  <si>
    <t>経常収支比率</t>
    <rPh sb="0" eb="2">
      <t>ケイジョウ</t>
    </rPh>
    <rPh sb="2" eb="4">
      <t>シュウシ</t>
    </rPh>
    <rPh sb="4" eb="6">
      <t>ヒリツ</t>
    </rPh>
    <phoneticPr fontId="35"/>
  </si>
  <si>
    <t>歳出の状況（単位 千円・％）</t>
  </si>
  <si>
    <t>類似団体平均(円)</t>
    <rPh sb="0" eb="2">
      <t>ルイジ</t>
    </rPh>
    <rPh sb="2" eb="4">
      <t>ダンタイ</t>
    </rPh>
    <rPh sb="4" eb="6">
      <t>ヘイキン</t>
    </rPh>
    <rPh sb="7" eb="8">
      <t>エン</t>
    </rPh>
    <phoneticPr fontId="35"/>
  </si>
  <si>
    <t>市町村名</t>
    <rPh sb="0" eb="3">
      <t>シチョウソン</t>
    </rPh>
    <rPh sb="3" eb="4">
      <t>メイ</t>
    </rPh>
    <phoneticPr fontId="35"/>
  </si>
  <si>
    <t>地方交付税種地</t>
    <rPh sb="0" eb="2">
      <t>チホウ</t>
    </rPh>
    <rPh sb="2" eb="5">
      <t>コウフゼイ</t>
    </rPh>
    <rPh sb="5" eb="6">
      <t>シュ</t>
    </rPh>
    <rPh sb="6" eb="7">
      <t>チ</t>
    </rPh>
    <phoneticPr fontId="35"/>
  </si>
  <si>
    <t>上水道</t>
  </si>
  <si>
    <t>　うち補助</t>
  </si>
  <si>
    <t>2-4</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</si>
  <si>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7"/>
  </si>
  <si>
    <t>財源超過</t>
    <rPh sb="0" eb="2">
      <t>ザイゲン</t>
    </rPh>
    <rPh sb="2" eb="4">
      <t>チョウカ</t>
    </rPh>
    <phoneticPr fontId="35"/>
  </si>
  <si>
    <t>人口１人当たり決算額</t>
    <rPh sb="0" eb="2">
      <t>ジンコウ</t>
    </rPh>
    <rPh sb="2" eb="4">
      <t>ヒトリ</t>
    </rPh>
    <rPh sb="4" eb="5">
      <t>ア</t>
    </rPh>
    <rPh sb="7" eb="10">
      <t>ケッサンガク</t>
    </rPh>
    <phoneticPr fontId="35"/>
  </si>
  <si>
    <t>歳入歳出差引</t>
  </si>
  <si>
    <t>議会議長</t>
    <rPh sb="0" eb="2">
      <t>ギカイ</t>
    </rPh>
    <rPh sb="2" eb="4">
      <t>ギチョウ</t>
    </rPh>
    <phoneticPr fontId="35"/>
  </si>
  <si>
    <t>　　(※1)</t>
  </si>
  <si>
    <t>区分</t>
  </si>
  <si>
    <t>(A)のうち普通建設事業費</t>
    <rPh sb="6" eb="8">
      <t>フツウ</t>
    </rPh>
    <rPh sb="8" eb="10">
      <t>ケンセツ</t>
    </rPh>
    <rPh sb="10" eb="13">
      <t>ジギョウヒ</t>
    </rPh>
    <phoneticPr fontId="35"/>
  </si>
  <si>
    <t>公営事業等への繰出</t>
    <rPh sb="0" eb="2">
      <t>コウエイ</t>
    </rPh>
    <rPh sb="2" eb="4">
      <t>ジギョウ</t>
    </rPh>
    <rPh sb="4" eb="5">
      <t>トウ</t>
    </rPh>
    <rPh sb="7" eb="9">
      <t>クリダ</t>
    </rPh>
    <phoneticPr fontId="35"/>
  </si>
  <si>
    <t>翌年度に繰越すべき財源</t>
  </si>
  <si>
    <t>面積 (k㎡)</t>
    <rPh sb="0" eb="2">
      <t>メンセキ</t>
    </rPh>
    <phoneticPr fontId="35"/>
  </si>
  <si>
    <t>標準財政規模</t>
    <rPh sb="0" eb="2">
      <t>ヒョウジュン</t>
    </rPh>
    <rPh sb="2" eb="4">
      <t>ザイセイ</t>
    </rPh>
    <rPh sb="4" eb="6">
      <t>キボ</t>
    </rPh>
    <phoneticPr fontId="35"/>
  </si>
  <si>
    <t>純損益
（形式収支）</t>
  </si>
  <si>
    <t>近畿</t>
    <rPh sb="0" eb="2">
      <t>キンキ</t>
    </rPh>
    <phoneticPr fontId="35"/>
  </si>
  <si>
    <t>収益事業収入</t>
  </si>
  <si>
    <t>下水道事業会計</t>
  </si>
  <si>
    <t>実質収支</t>
  </si>
  <si>
    <t>　公債費</t>
  </si>
  <si>
    <t>財政力指数</t>
    <rPh sb="0" eb="3">
      <t>ザイセイリョク</t>
    </rPh>
    <rPh sb="3" eb="5">
      <t>シスウ</t>
    </rPh>
    <phoneticPr fontId="35"/>
  </si>
  <si>
    <t>引き受けた債務の履行に係るもの</t>
    <rPh sb="0" eb="1">
      <t>ヒ</t>
    </rPh>
    <rPh sb="2" eb="3">
      <t>ウ</t>
    </rPh>
    <rPh sb="5" eb="7">
      <t>サイム</t>
    </rPh>
    <rPh sb="8" eb="10">
      <t>リコウ</t>
    </rPh>
    <rPh sb="11" eb="12">
      <t>カカ</t>
    </rPh>
    <phoneticPr fontId="35"/>
  </si>
  <si>
    <t>人口</t>
    <rPh sb="0" eb="2">
      <t>ジンコウ</t>
    </rPh>
    <phoneticPr fontId="35"/>
  </si>
  <si>
    <t>令和2年国調(人)</t>
    <rPh sb="3" eb="4">
      <t>ネン</t>
    </rPh>
    <rPh sb="4" eb="5">
      <t>コク</t>
    </rPh>
    <rPh sb="5" eb="6">
      <t>チョウ</t>
    </rPh>
    <phoneticPr fontId="35"/>
  </si>
  <si>
    <t>積立金
現在高</t>
    <rPh sb="4" eb="7">
      <t>ゲンザイダカ</t>
    </rPh>
    <phoneticPr fontId="6"/>
  </si>
  <si>
    <t>決算額</t>
    <rPh sb="0" eb="2">
      <t>ケッサン</t>
    </rPh>
    <rPh sb="2" eb="3">
      <t>ガク</t>
    </rPh>
    <phoneticPr fontId="35"/>
  </si>
  <si>
    <t>ラスパイレス指数</t>
    <rPh sb="6" eb="8">
      <t>シスウ</t>
    </rPh>
    <phoneticPr fontId="35"/>
  </si>
  <si>
    <r>
      <t>産業構造</t>
    </r>
    <r>
      <rPr>
        <sz val="9"/>
        <color indexed="8"/>
        <rFont val="ＭＳ ゴシック"/>
      </rPr>
      <t xml:space="preserve"> (※5)</t>
    </r>
    <rPh sb="0" eb="2">
      <t>サンギョウ</t>
    </rPh>
    <rPh sb="2" eb="4">
      <t>コウゾウ</t>
    </rPh>
    <phoneticPr fontId="35"/>
  </si>
  <si>
    <t>普通税</t>
    <rPh sb="0" eb="2">
      <t>フツウ</t>
    </rPh>
    <rPh sb="2" eb="3">
      <t>ゼイ</t>
    </rPh>
    <phoneticPr fontId="41"/>
  </si>
  <si>
    <t>中部</t>
    <rPh sb="0" eb="2">
      <t>チュウブ</t>
    </rPh>
    <phoneticPr fontId="35"/>
  </si>
  <si>
    <t>　　都市計画税</t>
  </si>
  <si>
    <t>○</t>
  </si>
  <si>
    <t>単年度収支</t>
  </si>
  <si>
    <t>衛生費</t>
  </si>
  <si>
    <t>平成27年国調(人)</t>
    <rPh sb="4" eb="5">
      <t>ネン</t>
    </rPh>
    <rPh sb="5" eb="6">
      <t>コク</t>
    </rPh>
    <rPh sb="6" eb="7">
      <t>チョウ</t>
    </rPh>
    <phoneticPr fontId="35"/>
  </si>
  <si>
    <t>過疎</t>
    <rPh sb="0" eb="2">
      <t>カソ</t>
    </rPh>
    <phoneticPr fontId="35"/>
  </si>
  <si>
    <t>積立金</t>
  </si>
  <si>
    <t>人件費</t>
    <rPh sb="0" eb="3">
      <t>ジンケンヒ</t>
    </rPh>
    <phoneticPr fontId="35"/>
  </si>
  <si>
    <t>積立不足額を考慮して算定した額</t>
    <rPh sb="0" eb="1">
      <t>ツ</t>
    </rPh>
    <rPh sb="1" eb="2">
      <t>タ</t>
    </rPh>
    <rPh sb="2" eb="5">
      <t>フソクガク</t>
    </rPh>
    <rPh sb="6" eb="8">
      <t>コウリョ</t>
    </rPh>
    <rPh sb="10" eb="12">
      <t>サンテイ</t>
    </rPh>
    <rPh sb="14" eb="15">
      <t>ガク</t>
    </rPh>
    <phoneticPr fontId="42"/>
  </si>
  <si>
    <t>健全化判断比率</t>
  </si>
  <si>
    <t>議会費</t>
  </si>
  <si>
    <r>
      <t xml:space="preserve">増減率 </t>
    </r>
    <r>
      <rPr>
        <sz val="9"/>
        <color indexed="8"/>
        <rFont val="ＭＳ ゴシック"/>
      </rPr>
      <t xml:space="preserve"> (％)</t>
    </r>
    <rPh sb="0" eb="2">
      <t>ゾウゲン</t>
    </rPh>
    <rPh sb="2" eb="3">
      <t>リツ</t>
    </rPh>
    <phoneticPr fontId="35"/>
  </si>
  <si>
    <t>公営企業（法適）の一覧</t>
    <rPh sb="0" eb="2">
      <t>コウエイ</t>
    </rPh>
    <rPh sb="2" eb="4">
      <t>キギョウ</t>
    </rPh>
    <phoneticPr fontId="35"/>
  </si>
  <si>
    <t>-0.2</t>
  </si>
  <si>
    <t>山振</t>
    <rPh sb="0" eb="1">
      <t>ヤマ</t>
    </rPh>
    <rPh sb="1" eb="2">
      <t>フ</t>
    </rPh>
    <phoneticPr fontId="35"/>
  </si>
  <si>
    <t>繰上償還金</t>
  </si>
  <si>
    <t>歳出</t>
  </si>
  <si>
    <t>　実質赤字比率</t>
    <rPh sb="1" eb="3">
      <t>ジッシツ</t>
    </rPh>
    <rPh sb="3" eb="5">
      <t>アカジ</t>
    </rPh>
    <rPh sb="5" eb="7">
      <t>ヒリツ</t>
    </rPh>
    <phoneticPr fontId="35"/>
  </si>
  <si>
    <t>被保険者
1人当り</t>
  </si>
  <si>
    <t>住民基本台帳人口
 (※7)</t>
    <rPh sb="0" eb="2">
      <t>ジュウミン</t>
    </rPh>
    <rPh sb="2" eb="4">
      <t>キホン</t>
    </rPh>
    <rPh sb="4" eb="6">
      <t>ダイチョウ</t>
    </rPh>
    <rPh sb="6" eb="8">
      <t>ジンコウ</t>
    </rPh>
    <phoneticPr fontId="35"/>
  </si>
  <si>
    <t>対比（％）</t>
    <rPh sb="0" eb="2">
      <t>タイヒ</t>
    </rPh>
    <phoneticPr fontId="35"/>
  </si>
  <si>
    <t>ふるさと基金</t>
    <rPh sb="4" eb="6">
      <t>キキン</t>
    </rPh>
    <phoneticPr fontId="6"/>
  </si>
  <si>
    <t>令06.01.01(人)</t>
    <rPh sb="0" eb="1">
      <t>レイ</t>
    </rPh>
    <phoneticPr fontId="35"/>
  </si>
  <si>
    <t>臨時職員</t>
    <rPh sb="0" eb="2">
      <t>リンジ</t>
    </rPh>
    <rPh sb="2" eb="4">
      <t>ショクイン</t>
    </rPh>
    <phoneticPr fontId="35"/>
  </si>
  <si>
    <t>令和2年国調</t>
    <rPh sb="0" eb="2">
      <t>レイワ</t>
    </rPh>
    <rPh sb="3" eb="4">
      <t>ネン</t>
    </rPh>
    <rPh sb="4" eb="5">
      <t>コク</t>
    </rPh>
    <rPh sb="5" eb="6">
      <t>チョウ</t>
    </rPh>
    <phoneticPr fontId="35"/>
  </si>
  <si>
    <t>総務費</t>
  </si>
  <si>
    <t>平成27年国調</t>
    <rPh sb="4" eb="5">
      <t>ネン</t>
    </rPh>
    <rPh sb="5" eb="6">
      <t>コク</t>
    </rPh>
    <rPh sb="6" eb="7">
      <t>チョウ</t>
    </rPh>
    <phoneticPr fontId="35"/>
  </si>
  <si>
    <t>教育公務員</t>
    <rPh sb="0" eb="2">
      <t>キョウイク</t>
    </rPh>
    <rPh sb="2" eb="5">
      <t>コウムイン</t>
    </rPh>
    <phoneticPr fontId="35"/>
  </si>
  <si>
    <t>R02</t>
  </si>
  <si>
    <t>低開発</t>
    <rPh sb="0" eb="1">
      <t>テイ</t>
    </rPh>
    <rPh sb="1" eb="3">
      <t>カイハツ</t>
    </rPh>
    <phoneticPr fontId="35"/>
  </si>
  <si>
    <t>特別職等</t>
    <rPh sb="0" eb="2">
      <t>トクベツ</t>
    </rPh>
    <rPh sb="2" eb="3">
      <t>ショク</t>
    </rPh>
    <rPh sb="3" eb="4">
      <t>トウ</t>
    </rPh>
    <phoneticPr fontId="35"/>
  </si>
  <si>
    <t>地方譲与税</t>
  </si>
  <si>
    <t>後期高齢者医療広域連合（一般会計分）</t>
    <rPh sb="0" eb="4">
      <t>コウキコウレイ</t>
    </rPh>
    <rPh sb="4" eb="5">
      <t>シャ</t>
    </rPh>
    <rPh sb="5" eb="7">
      <t>イリョウ</t>
    </rPh>
    <rPh sb="7" eb="11">
      <t>コウイキレンゴウ</t>
    </rPh>
    <rPh sb="12" eb="14">
      <t>イッパン</t>
    </rPh>
    <rPh sb="14" eb="16">
      <t>カイケイ</t>
    </rPh>
    <rPh sb="16" eb="17">
      <t>ブン</t>
    </rPh>
    <phoneticPr fontId="6"/>
  </si>
  <si>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</si>
  <si>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7"/>
  </si>
  <si>
    <t>　連結実質赤字比率</t>
    <rPh sb="1" eb="3">
      <t>レンケツ</t>
    </rPh>
    <rPh sb="3" eb="5">
      <t>ジッシツ</t>
    </rPh>
    <rPh sb="5" eb="7">
      <t>アカジ</t>
    </rPh>
    <rPh sb="7" eb="9">
      <t>ヒリツ</t>
    </rPh>
    <phoneticPr fontId="35"/>
  </si>
  <si>
    <t>うち日本人(人)</t>
  </si>
  <si>
    <t>　　うち一部事務組合負担金</t>
  </si>
  <si>
    <t>第1次</t>
    <rPh sb="0" eb="1">
      <t>ダイ</t>
    </rPh>
    <rPh sb="2" eb="3">
      <t>ジ</t>
    </rPh>
    <phoneticPr fontId="35"/>
  </si>
  <si>
    <t>指数表選定</t>
    <rPh sb="0" eb="2">
      <t>シスウ</t>
    </rPh>
    <rPh sb="2" eb="3">
      <t>ヒョウ</t>
    </rPh>
    <rPh sb="3" eb="5">
      <t>センテイ</t>
    </rPh>
    <phoneticPr fontId="35"/>
  </si>
  <si>
    <t>実質単年度収支</t>
  </si>
  <si>
    <t>令05.01.01(人)</t>
  </si>
  <si>
    <t>国営土地改良事業に係るもの</t>
    <rPh sb="0" eb="2">
      <t>コクエイ</t>
    </rPh>
    <rPh sb="2" eb="4">
      <t>トチ</t>
    </rPh>
    <rPh sb="4" eb="6">
      <t>カイリョウ</t>
    </rPh>
    <rPh sb="6" eb="8">
      <t>ジギョウ</t>
    </rPh>
    <rPh sb="9" eb="10">
      <t>カカ</t>
    </rPh>
    <phoneticPr fontId="37"/>
  </si>
  <si>
    <t>　将来負担比率</t>
    <rPh sb="1" eb="3">
      <t>ショウライ</t>
    </rPh>
    <rPh sb="3" eb="5">
      <t>フタン</t>
    </rPh>
    <rPh sb="5" eb="7">
      <t>ヒリツ</t>
    </rPh>
    <phoneticPr fontId="35"/>
  </si>
  <si>
    <t>増減率  (％)</t>
    <rPh sb="0" eb="2">
      <t>ゾウゲン</t>
    </rPh>
    <rPh sb="2" eb="3">
      <t>リツ</t>
    </rPh>
    <phoneticPr fontId="35"/>
  </si>
  <si>
    <t>団体名</t>
    <rPh sb="0" eb="2">
      <t>ダンタイ</t>
    </rPh>
    <phoneticPr fontId="35"/>
  </si>
  <si>
    <t>第2次</t>
    <rPh sb="0" eb="1">
      <t>ダイ</t>
    </rPh>
    <rPh sb="2" eb="3">
      <t>ジ</t>
    </rPh>
    <phoneticPr fontId="35"/>
  </si>
  <si>
    <t>基準財政収入額</t>
  </si>
  <si>
    <t>一部事務組合等名</t>
    <rPh sb="0" eb="2">
      <t>イチブ</t>
    </rPh>
    <rPh sb="2" eb="4">
      <t>ジム</t>
    </rPh>
    <rPh sb="4" eb="6">
      <t>クミアイ</t>
    </rPh>
    <rPh sb="6" eb="7">
      <t>トウ</t>
    </rPh>
    <rPh sb="7" eb="8">
      <t>メイ</t>
    </rPh>
    <phoneticPr fontId="37"/>
  </si>
  <si>
    <r>
      <t>資金不足比率 (※</t>
    </r>
    <r>
      <rPr>
        <sz val="9"/>
        <color indexed="8"/>
        <rFont val="ＭＳ ゴシック"/>
      </rPr>
      <t>4)</t>
    </r>
  </si>
  <si>
    <t>　前年度繰上充用金</t>
  </si>
  <si>
    <t>基準財政需要額</t>
  </si>
  <si>
    <t>うち日本人(％)</t>
  </si>
  <si>
    <t>-0.3</t>
  </si>
  <si>
    <t>標準税収入額等</t>
  </si>
  <si>
    <t>元利償還金</t>
    <rPh sb="0" eb="2">
      <t>ガンリ</t>
    </rPh>
    <rPh sb="2" eb="5">
      <t>ショウカンキン</t>
    </rPh>
    <phoneticPr fontId="37"/>
  </si>
  <si>
    <t>経常経費充当一般財源等</t>
    <rPh sb="0" eb="2">
      <t>ケイジョウ</t>
    </rPh>
    <rPh sb="2" eb="4">
      <t>ケイヒ</t>
    </rPh>
    <rPh sb="4" eb="6">
      <t>ジュウトウ</t>
    </rPh>
    <rPh sb="6" eb="8">
      <t>イッパン</t>
    </rPh>
    <rPh sb="8" eb="10">
      <t>ザイゲン</t>
    </rPh>
    <rPh sb="10" eb="11">
      <t>トウ</t>
    </rPh>
    <phoneticPr fontId="6"/>
  </si>
  <si>
    <t>依頼土地の買い戻しに係るもの</t>
    <rPh sb="0" eb="2">
      <t>イライ</t>
    </rPh>
    <rPh sb="2" eb="4">
      <t>トチ</t>
    </rPh>
    <rPh sb="5" eb="6">
      <t>カ</t>
    </rPh>
    <rPh sb="7" eb="8">
      <t>モド</t>
    </rPh>
    <rPh sb="10" eb="11">
      <t>カカ</t>
    </rPh>
    <phoneticPr fontId="35"/>
  </si>
  <si>
    <t>歳入一般財源等</t>
    <rPh sb="0" eb="2">
      <t>サイニュウ</t>
    </rPh>
    <rPh sb="2" eb="4">
      <t>イッパン</t>
    </rPh>
    <rPh sb="4" eb="6">
      <t>ザイゲン</t>
    </rPh>
    <rPh sb="6" eb="7">
      <t>トウ</t>
    </rPh>
    <phoneticPr fontId="6"/>
  </si>
  <si>
    <t>世帯数 (世帯)</t>
    <rPh sb="0" eb="3">
      <t>セタイスウ</t>
    </rPh>
    <phoneticPr fontId="35"/>
  </si>
  <si>
    <t>職員の状況 (※8)</t>
    <rPh sb="0" eb="2">
      <t>ショクイン</t>
    </rPh>
    <rPh sb="3" eb="5">
      <t>ジョウキョウ</t>
    </rPh>
    <phoneticPr fontId="3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</si>
  <si>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</si>
  <si>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7"/>
  </si>
  <si>
    <t>1人あたり平均
給料月額(百円)</t>
    <rPh sb="1" eb="2">
      <t>リ</t>
    </rPh>
    <rPh sb="5" eb="7">
      <t>ヘイキン</t>
    </rPh>
    <rPh sb="8" eb="10">
      <t>キュウリョウ</t>
    </rPh>
    <rPh sb="10" eb="11">
      <t>ツキ</t>
    </rPh>
    <rPh sb="11" eb="12">
      <t>ガク</t>
    </rPh>
    <rPh sb="13" eb="15">
      <t>ヒャクエン</t>
    </rPh>
    <phoneticPr fontId="35"/>
  </si>
  <si>
    <t>将来負担比率（(Ｅ)－(Ｆ)）／（(Ｃ)－(Ｄ)）×１００</t>
    <rPh sb="0" eb="2">
      <t>ショウライ</t>
    </rPh>
    <rPh sb="2" eb="4">
      <t>フタン</t>
    </rPh>
    <rPh sb="4" eb="6">
      <t>ヒリツ</t>
    </rPh>
    <phoneticPr fontId="35"/>
  </si>
  <si>
    <t>一般職員等(※6)</t>
    <rPh sb="0" eb="2">
      <t>イッパン</t>
    </rPh>
    <rPh sb="2" eb="4">
      <t>ショクイン</t>
    </rPh>
    <rPh sb="4" eb="5">
      <t>トウ</t>
    </rPh>
    <phoneticPr fontId="35"/>
  </si>
  <si>
    <t>職員数
(人)</t>
    <rPh sb="0" eb="3">
      <t>ショクインスウ</t>
    </rPh>
    <phoneticPr fontId="35"/>
  </si>
  <si>
    <t>　　うち職員給</t>
    <rPh sb="4" eb="6">
      <t>ショクイン</t>
    </rPh>
    <rPh sb="6" eb="7">
      <t>キュウ</t>
    </rPh>
    <phoneticPr fontId="3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</si>
  <si>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</si>
  <si>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その他会計（黒字）</t>
  </si>
  <si>
    <t>給料月額
(百円)</t>
    <rPh sb="0" eb="2">
      <t>キュウリョウ</t>
    </rPh>
    <rPh sb="2" eb="3">
      <t>ツキ</t>
    </rPh>
    <rPh sb="3" eb="4">
      <t>ガク</t>
    </rPh>
    <rPh sb="6" eb="8">
      <t>ヒャクエン</t>
    </rPh>
    <phoneticPr fontId="35"/>
  </si>
  <si>
    <t>内訳</t>
    <rPh sb="0" eb="2">
      <t>ウチワケ</t>
    </rPh>
    <phoneticPr fontId="3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</si>
  <si>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</si>
  <si>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　うち公的資金</t>
    <rPh sb="3" eb="5">
      <t>コウテキ</t>
    </rPh>
    <phoneticPr fontId="35"/>
  </si>
  <si>
    <t>市区町村長</t>
    <rPh sb="0" eb="2">
      <t>シク</t>
    </rPh>
    <rPh sb="2" eb="4">
      <t>チョウソン</t>
    </rPh>
    <rPh sb="4" eb="5">
      <t>チョウ</t>
    </rPh>
    <phoneticPr fontId="35"/>
  </si>
  <si>
    <t>一般職員</t>
    <rPh sb="0" eb="2">
      <t>イッパン</t>
    </rPh>
    <rPh sb="2" eb="4">
      <t>ショクイン</t>
    </rPh>
    <phoneticPr fontId="35"/>
  </si>
  <si>
    <t>地方債現在高（臨時財政対策債除き）</t>
  </si>
  <si>
    <t>(1) 普通会計の状況（市町村）</t>
    <rPh sb="4" eb="6">
      <t>フツウ</t>
    </rPh>
    <rPh sb="6" eb="8">
      <t>カイケイ</t>
    </rPh>
    <rPh sb="9" eb="11">
      <t>ジョウキョウ</t>
    </rPh>
    <rPh sb="12" eb="15">
      <t>シチョウソン</t>
    </rPh>
    <phoneticPr fontId="35"/>
  </si>
  <si>
    <t>後期高齢者医療広域連合（特別会計分）</t>
    <rPh sb="0" eb="4">
      <t>コウキコウレイ</t>
    </rPh>
    <rPh sb="4" eb="5">
      <t>シャ</t>
    </rPh>
    <rPh sb="5" eb="7">
      <t>イリョウ</t>
    </rPh>
    <rPh sb="7" eb="11">
      <t>コウイキレンゴウ</t>
    </rPh>
    <rPh sb="12" eb="16">
      <t>トクベツカイケイ</t>
    </rPh>
    <rPh sb="16" eb="17">
      <t>ブン</t>
    </rPh>
    <phoneticPr fontId="6"/>
  </si>
  <si>
    <t>副市区町村長</t>
    <rPh sb="0" eb="1">
      <t>フク</t>
    </rPh>
    <rPh sb="1" eb="3">
      <t>シク</t>
    </rPh>
    <rPh sb="3" eb="5">
      <t>チョウソン</t>
    </rPh>
    <rPh sb="5" eb="6">
      <t>チョウ</t>
    </rPh>
    <phoneticPr fontId="35"/>
  </si>
  <si>
    <t>　うち消防職員</t>
    <rPh sb="3" eb="5">
      <t>ショウボウ</t>
    </rPh>
    <rPh sb="5" eb="7">
      <t>ショクイン</t>
    </rPh>
    <phoneticPr fontId="35"/>
  </si>
  <si>
    <t>債務負担行為額（支出予定額）</t>
    <rPh sb="0" eb="2">
      <t>サイム</t>
    </rPh>
    <rPh sb="2" eb="4">
      <t>フタン</t>
    </rPh>
    <rPh sb="4" eb="6">
      <t>コウイ</t>
    </rPh>
    <rPh sb="6" eb="7">
      <t>ガク</t>
    </rPh>
    <rPh sb="8" eb="10">
      <t>シシュツ</t>
    </rPh>
    <rPh sb="10" eb="12">
      <t>ヨテイ</t>
    </rPh>
    <rPh sb="12" eb="13">
      <t>ガク</t>
    </rPh>
    <phoneticPr fontId="35"/>
  </si>
  <si>
    <t>利子割交付金</t>
  </si>
  <si>
    <t>企業債等
繰入見込額</t>
    <rPh sb="0" eb="2">
      <t>キギョウ</t>
    </rPh>
    <rPh sb="2" eb="3">
      <t>サイ</t>
    </rPh>
    <rPh sb="3" eb="4">
      <t>トウ</t>
    </rPh>
    <rPh sb="5" eb="7">
      <t>クリイレ</t>
    </rPh>
    <rPh sb="7" eb="9">
      <t>ミコ</t>
    </rPh>
    <rPh sb="9" eb="10">
      <t>ガク</t>
    </rPh>
    <phoneticPr fontId="35"/>
  </si>
  <si>
    <t>教育長</t>
  </si>
  <si>
    <t>令和4年度</t>
    <rPh sb="0" eb="2">
      <t>レイワ</t>
    </rPh>
    <rPh sb="4" eb="5">
      <t>ド</t>
    </rPh>
    <phoneticPr fontId="35"/>
  </si>
  <si>
    <t>▲特定財源の額</t>
  </si>
  <si>
    <t>有形固定資産減価償却率</t>
  </si>
  <si>
    <t>　うち技能労務職員</t>
    <rPh sb="3" eb="5">
      <t>ギノウ</t>
    </rPh>
    <rPh sb="5" eb="7">
      <t>ロウム</t>
    </rPh>
    <rPh sb="7" eb="9">
      <t>ショクイン</t>
    </rPh>
    <phoneticPr fontId="35"/>
  </si>
  <si>
    <t>土地開発基金現在高</t>
    <rPh sb="0" eb="2">
      <t>トチ</t>
    </rPh>
    <rPh sb="2" eb="4">
      <t>カイハツ</t>
    </rPh>
    <rPh sb="4" eb="6">
      <t>キキン</t>
    </rPh>
    <rPh sb="6" eb="8">
      <t>ゲンザイ</t>
    </rPh>
    <rPh sb="8" eb="9">
      <t>タカ</t>
    </rPh>
    <phoneticPr fontId="6"/>
  </si>
  <si>
    <t>実質公債費比率</t>
  </si>
  <si>
    <t>ゴルフ場利用税交付金</t>
  </si>
  <si>
    <t>議会副議長</t>
    <rPh sb="0" eb="2">
      <t>ギカイ</t>
    </rPh>
    <rPh sb="2" eb="3">
      <t>フク</t>
    </rPh>
    <rPh sb="3" eb="5">
      <t>ギチョウ</t>
    </rPh>
    <phoneticPr fontId="35"/>
  </si>
  <si>
    <t>議会議員</t>
    <rPh sb="0" eb="2">
      <t>ギカイ</t>
    </rPh>
    <rPh sb="2" eb="4">
      <t>ギイン</t>
    </rPh>
    <phoneticPr fontId="35"/>
  </si>
  <si>
    <t>減債基金</t>
    <rPh sb="0" eb="1">
      <t>ゲン</t>
    </rPh>
    <rPh sb="1" eb="2">
      <t>サイ</t>
    </rPh>
    <rPh sb="2" eb="4">
      <t>キキン</t>
    </rPh>
    <phoneticPr fontId="35"/>
  </si>
  <si>
    <t>一般会計等の一覧</t>
  </si>
  <si>
    <t>（参考）　普通建設事業費の分析</t>
    <rPh sb="1" eb="3">
      <t>サンコウ</t>
    </rPh>
    <rPh sb="5" eb="7">
      <t>フツウ</t>
    </rPh>
    <rPh sb="7" eb="9">
      <t>ケンセツ</t>
    </rPh>
    <rPh sb="9" eb="11">
      <t>ジギョウ</t>
    </rPh>
    <rPh sb="11" eb="12">
      <t>ヒ</t>
    </rPh>
    <rPh sb="13" eb="15">
      <t>ブンセキ</t>
    </rPh>
    <phoneticPr fontId="35"/>
  </si>
  <si>
    <t>事業会計の一覧</t>
    <rPh sb="0" eb="2">
      <t>ジギョウ</t>
    </rPh>
    <rPh sb="2" eb="4">
      <t>カイケイ</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</si>
  <si>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7"/>
  </si>
  <si>
    <t>岐阜地域児童発達支援センター組合</t>
    <rPh sb="0" eb="4">
      <t>ギフチイキ</t>
    </rPh>
    <rPh sb="4" eb="6">
      <t>ジドウ</t>
    </rPh>
    <rPh sb="6" eb="8">
      <t>ハッタツ</t>
    </rPh>
    <rPh sb="8" eb="10">
      <t>シエン</t>
    </rPh>
    <rPh sb="14" eb="16">
      <t>クミアイ</t>
    </rPh>
    <phoneticPr fontId="6"/>
  </si>
  <si>
    <t>公営企業（法非適）の一覧</t>
    <rPh sb="0" eb="2">
      <t>コウエイ</t>
    </rPh>
    <rPh sb="2" eb="4">
      <t>キギョウ</t>
    </rPh>
    <rPh sb="6" eb="7">
      <t>ヒ</t>
    </rPh>
    <phoneticPr fontId="35"/>
  </si>
  <si>
    <t>関係する一部事務組合等一覧</t>
    <rPh sb="0" eb="2">
      <t>カンケイ</t>
    </rPh>
    <rPh sb="4" eb="6">
      <t>イチブ</t>
    </rPh>
    <rPh sb="6" eb="8">
      <t>ジム</t>
    </rPh>
    <rPh sb="8" eb="10">
      <t>クミアイ</t>
    </rPh>
    <rPh sb="10" eb="11">
      <t>トウ</t>
    </rPh>
    <rPh sb="11" eb="13">
      <t>イチラン</t>
    </rPh>
    <phoneticPr fontId="3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</si>
  <si>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</si>
  <si>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35"/>
  </si>
  <si>
    <t>項番</t>
  </si>
  <si>
    <t>会計名</t>
  </si>
  <si>
    <t>項番</t>
    <rPh sb="0" eb="2">
      <t>コウバン</t>
    </rPh>
    <phoneticPr fontId="35"/>
  </si>
  <si>
    <t>寄附金</t>
  </si>
  <si>
    <t>実質収支</t>
    <rPh sb="0" eb="2">
      <t>ジッシツ</t>
    </rPh>
    <rPh sb="2" eb="4">
      <t>シュウシ</t>
    </rPh>
    <phoneticPr fontId="35"/>
  </si>
  <si>
    <t>会計名</t>
    <rPh sb="0" eb="2">
      <t>カイケイ</t>
    </rPh>
    <rPh sb="2" eb="3">
      <t>メイ</t>
    </rPh>
    <phoneticPr fontId="35"/>
  </si>
  <si>
    <t>組合等名</t>
  </si>
  <si>
    <t>一時借入金の利子</t>
    <rPh sb="0" eb="2">
      <t>イチジ</t>
    </rPh>
    <rPh sb="2" eb="5">
      <t>カリイレキン</t>
    </rPh>
    <rPh sb="6" eb="8">
      <t>リシ</t>
    </rPh>
    <phoneticPr fontId="37"/>
  </si>
  <si>
    <t>利子補給に係るもの</t>
  </si>
  <si>
    <r>
      <t>(※</t>
    </r>
    <r>
      <rPr>
        <sz val="9"/>
        <color indexed="8"/>
        <rFont val="ＭＳ ゴシック"/>
      </rPr>
      <t>3)</t>
    </r>
  </si>
  <si>
    <t xml:space="preserve"> R04</t>
  </si>
  <si>
    <t>（注釈）</t>
    <rPh sb="1" eb="3">
      <t>チュウシャク</t>
    </rPh>
    <phoneticPr fontId="35"/>
  </si>
  <si>
    <t>地方債</t>
  </si>
  <si>
    <t>※1：経常収支比率の( )内の数値は、「減収補塡債（特例分）」及び「臨時財政対策債」を除いて算出したものである。</t>
  </si>
  <si>
    <t>　繰出金</t>
  </si>
  <si>
    <t>もとす広域連合（介護保険特別会計分）</t>
    <rPh sb="3" eb="7">
      <t>コウイキレンゴウ</t>
    </rPh>
    <rPh sb="8" eb="10">
      <t>カイゴ</t>
    </rPh>
    <rPh sb="10" eb="12">
      <t>ホケン</t>
    </rPh>
    <rPh sb="12" eb="14">
      <t>トクベツ</t>
    </rPh>
    <rPh sb="14" eb="17">
      <t>カイケイブン</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</si>
  <si>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</si>
  <si>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</si>
  <si>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</si>
  <si>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令和5年度</t>
  </si>
  <si>
    <t xml:space="preserve"> R03</t>
  </si>
  <si>
    <t>※5：産業構造の比率は、分母を就業人口総数とし、分類不能の産業を除いて算出。</t>
  </si>
  <si>
    <t>当該団体（円）</t>
    <rPh sb="0" eb="2">
      <t>トウガイ</t>
    </rPh>
    <rPh sb="2" eb="4">
      <t>ダンタイ</t>
    </rPh>
    <rPh sb="5" eb="6">
      <t>エン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</si>
  <si>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</si>
  <si>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3"/>
  </si>
  <si>
    <t>実質赤字額</t>
    <rPh sb="0" eb="2">
      <t>ジッシツ</t>
    </rPh>
    <rPh sb="2" eb="5">
      <t>アカジガク</t>
    </rPh>
    <phoneticPr fontId="35"/>
  </si>
  <si>
    <t>※8：職員の状況については、調査対象年度の地方公務員給与実態調査に基づいている。</t>
  </si>
  <si>
    <t>軽油引取税交付金</t>
  </si>
  <si>
    <t>岐阜県北方町</t>
  </si>
  <si>
    <t>歳入の状況（単位 千円・％）</t>
    <rPh sb="0" eb="2">
      <t>サイニュウ</t>
    </rPh>
    <rPh sb="3" eb="5">
      <t>ジョウキョウ</t>
    </rPh>
    <rPh sb="6" eb="8">
      <t>タンイ</t>
    </rPh>
    <rPh sb="9" eb="11">
      <t>センエン</t>
    </rPh>
    <phoneticPr fontId="35"/>
  </si>
  <si>
    <t>構成比</t>
    <rPh sb="0" eb="3">
      <t>コウセイヒ</t>
    </rPh>
    <phoneticPr fontId="35"/>
  </si>
  <si>
    <t xml:space="preserve">連結実質赤字額 </t>
  </si>
  <si>
    <t>経常一般財源等</t>
    <rPh sb="0" eb="2">
      <t>ケイジョウ</t>
    </rPh>
    <rPh sb="2" eb="4">
      <t>イッパン</t>
    </rPh>
    <rPh sb="4" eb="7">
      <t>ザイゲントウ</t>
    </rPh>
    <phoneticPr fontId="35"/>
  </si>
  <si>
    <t>参考</t>
    <rPh sb="0" eb="2">
      <t>サンコウ</t>
    </rPh>
    <phoneticPr fontId="35"/>
  </si>
  <si>
    <t>超過課税分</t>
    <rPh sb="0" eb="2">
      <t>チョウカ</t>
    </rPh>
    <rPh sb="2" eb="4">
      <t>カゼイ</t>
    </rPh>
    <rPh sb="4" eb="5">
      <t>ブン</t>
    </rPh>
    <phoneticPr fontId="35"/>
  </si>
  <si>
    <t>一時借入金利子
（同一団体における会計間の現金運用に係る利子は除く）</t>
  </si>
  <si>
    <t>目的別歳出の状況（単位 千円・％）</t>
  </si>
  <si>
    <t>国民健康保険特別会計</t>
  </si>
  <si>
    <t>R05</t>
  </si>
  <si>
    <t>決算額 (A)</t>
    <rPh sb="0" eb="2">
      <t>ケッサン</t>
    </rPh>
    <rPh sb="2" eb="3">
      <t>ガク</t>
    </rPh>
    <phoneticPr fontId="35"/>
  </si>
  <si>
    <t>(A)のうち充当一般財源等</t>
    <rPh sb="6" eb="8">
      <t>ジュウトウ</t>
    </rPh>
    <rPh sb="8" eb="10">
      <t>イッパン</t>
    </rPh>
    <rPh sb="10" eb="12">
      <t>ザイゲン</t>
    </rPh>
    <rPh sb="12" eb="13">
      <t>ナド</t>
    </rPh>
    <phoneticPr fontId="35"/>
  </si>
  <si>
    <t>　　　所得割</t>
  </si>
  <si>
    <t>　法定普通税</t>
  </si>
  <si>
    <t>ラスパイレス指数</t>
    <rPh sb="6" eb="8">
      <t>シスウ</t>
    </rPh>
    <phoneticPr fontId="44"/>
  </si>
  <si>
    <t>　　市町村民税</t>
  </si>
  <si>
    <t>(注釈)</t>
    <rPh sb="1" eb="2">
      <t>チュウ</t>
    </rPh>
    <rPh sb="2" eb="3">
      <t>シャク</t>
    </rPh>
    <phoneticPr fontId="35"/>
  </si>
  <si>
    <t>配当割交付金</t>
    <rPh sb="0" eb="2">
      <t>ハイトウ</t>
    </rPh>
    <rPh sb="2" eb="3">
      <t>ワリ</t>
    </rPh>
    <rPh sb="3" eb="6">
      <t>コウフキン</t>
    </rPh>
    <phoneticPr fontId="41"/>
  </si>
  <si>
    <t>公債費負担の状況</t>
    <rPh sb="0" eb="3">
      <t>コウサイヒ</t>
    </rPh>
    <rPh sb="3" eb="5">
      <t>フタン</t>
    </rPh>
    <rPh sb="6" eb="8">
      <t>ジョウキョウ</t>
    </rPh>
    <phoneticPr fontId="35"/>
  </si>
  <si>
    <t>　　　個人均等割</t>
  </si>
  <si>
    <t>民生費</t>
  </si>
  <si>
    <t>災害復旧費</t>
  </si>
  <si>
    <t>一部事務組合等</t>
    <rPh sb="0" eb="2">
      <t>イチブ</t>
    </rPh>
    <rPh sb="2" eb="4">
      <t>ジム</t>
    </rPh>
    <rPh sb="4" eb="6">
      <t>クミアイ</t>
    </rPh>
    <rPh sb="6" eb="7">
      <t>トウ</t>
    </rPh>
    <phoneticPr fontId="35"/>
  </si>
  <si>
    <t>株式等譲渡所得割交付金</t>
    <rPh sb="0" eb="2">
      <t>カブシキ</t>
    </rPh>
    <rPh sb="2" eb="3">
      <t>トウ</t>
    </rPh>
    <rPh sb="3" eb="5">
      <t>ジョウト</t>
    </rPh>
    <rPh sb="5" eb="7">
      <t>ショトク</t>
    </rPh>
    <rPh sb="7" eb="8">
      <t>ワリ</t>
    </rPh>
    <rPh sb="8" eb="11">
      <t>コウフキン</t>
    </rPh>
    <phoneticPr fontId="41"/>
  </si>
  <si>
    <t>都道府県支出金</t>
  </si>
  <si>
    <t>分離課税所得割交付金</t>
  </si>
  <si>
    <t>　　　法人均等割</t>
  </si>
  <si>
    <t>介護サービス</t>
  </si>
  <si>
    <t>労働費</t>
  </si>
  <si>
    <t>地方公社・第三セクター等名</t>
    <rPh sb="12" eb="13">
      <t>メイ</t>
    </rPh>
    <phoneticPr fontId="3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</si>
  <si>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</si>
  <si>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</si>
  <si>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</si>
  <si>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</si>
  <si>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</si>
  <si>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</si>
  <si>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</si>
  <si>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</si>
  <si>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</si>
  <si>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35"/>
  </si>
  <si>
    <t>特別地方消費税交付金</t>
  </si>
  <si>
    <t>　　　うち純固定資産税</t>
  </si>
  <si>
    <t>当該団体からの債務保証に係る債務残高</t>
    <rPh sb="9" eb="11">
      <t>ホショウ</t>
    </rPh>
    <phoneticPr fontId="35"/>
  </si>
  <si>
    <t>土木費</t>
  </si>
  <si>
    <t>財産収入</t>
  </si>
  <si>
    <t>自動車取得税交付金</t>
  </si>
  <si>
    <t>　　軽自動車税</t>
  </si>
  <si>
    <t>消防費</t>
  </si>
  <si>
    <t>　　市町村たばこ税</t>
  </si>
  <si>
    <t>現年</t>
    <rPh sb="0" eb="1">
      <t>ゲン</t>
    </rPh>
    <rPh sb="1" eb="2">
      <t>ネン</t>
    </rPh>
    <phoneticPr fontId="35"/>
  </si>
  <si>
    <t>教育費</t>
  </si>
  <si>
    <t>類似団体平均（円）</t>
    <rPh sb="0" eb="2">
      <t>ルイジ</t>
    </rPh>
    <rPh sb="2" eb="4">
      <t>ダンタイ</t>
    </rPh>
    <rPh sb="4" eb="6">
      <t>ヘイキン</t>
    </rPh>
    <rPh sb="7" eb="8">
      <t>エン</t>
    </rPh>
    <phoneticPr fontId="35"/>
  </si>
  <si>
    <t>自動車税環境性能割交付金</t>
  </si>
  <si>
    <t>　　鉱産税</t>
  </si>
  <si>
    <t>法人事業税交付金</t>
  </si>
  <si>
    <t>人口1人当たり決算額</t>
    <rPh sb="0" eb="2">
      <t>ジンコウ</t>
    </rPh>
    <rPh sb="2" eb="4">
      <t>ヒトリ</t>
    </rPh>
    <rPh sb="4" eb="5">
      <t>ア</t>
    </rPh>
    <rPh sb="7" eb="9">
      <t>ケッサン</t>
    </rPh>
    <rPh sb="9" eb="10">
      <t>ガク</t>
    </rPh>
    <phoneticPr fontId="35"/>
  </si>
  <si>
    <t>地方特例交付金等</t>
    <rPh sb="7" eb="8">
      <t>トウ</t>
    </rPh>
    <phoneticPr fontId="38"/>
  </si>
  <si>
    <t>諸支出金</t>
    <rPh sb="3" eb="4">
      <t>キン</t>
    </rPh>
    <phoneticPr fontId="6"/>
  </si>
  <si>
    <t>　物件費</t>
  </si>
  <si>
    <t>(3ヵ年平均)</t>
    <rPh sb="3" eb="4">
      <t>ネン</t>
    </rPh>
    <rPh sb="4" eb="6">
      <t>ヘイキン</t>
    </rPh>
    <phoneticPr fontId="35"/>
  </si>
  <si>
    <t>　地方特例交付金</t>
    <rPh sb="1" eb="3">
      <t>チホウ</t>
    </rPh>
    <phoneticPr fontId="35"/>
  </si>
  <si>
    <t>災害復旧事業費</t>
  </si>
  <si>
    <t>純資産又は
正味財産</t>
  </si>
  <si>
    <t>計</t>
    <rPh sb="0" eb="1">
      <t>ケイ</t>
    </rPh>
    <phoneticPr fontId="35"/>
  </si>
  <si>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</si>
  <si>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</si>
  <si>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</si>
  <si>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</si>
  <si>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35"/>
  </si>
  <si>
    <t>当該団体
からの
貸付金</t>
  </si>
  <si>
    <t>地方交付税</t>
  </si>
  <si>
    <t xml:space="preserve"> R01</t>
  </si>
  <si>
    <t>　　入湯税</t>
  </si>
  <si>
    <t>減債基金積立不足算定額</t>
    <rPh sb="0" eb="2">
      <t>ゲンサイ</t>
    </rPh>
    <rPh sb="2" eb="4">
      <t>キキン</t>
    </rPh>
    <rPh sb="4" eb="6">
      <t>ツミタテ</t>
    </rPh>
    <rPh sb="6" eb="8">
      <t>ブソク</t>
    </rPh>
    <rPh sb="8" eb="10">
      <t>サンテイ</t>
    </rPh>
    <rPh sb="10" eb="11">
      <t>ガク</t>
    </rPh>
    <phoneticPr fontId="35"/>
  </si>
  <si>
    <t>　普通交付税</t>
  </si>
  <si>
    <t>性質別歳出の状況（単位 千円・％）</t>
    <rPh sb="0" eb="2">
      <t>セイシツ</t>
    </rPh>
    <phoneticPr fontId="35"/>
  </si>
  <si>
    <t>充当可能
財源等</t>
    <rPh sb="0" eb="2">
      <t>ジュウトウ</t>
    </rPh>
    <rPh sb="2" eb="3">
      <t>カ</t>
    </rPh>
    <rPh sb="3" eb="4">
      <t>ノウ</t>
    </rPh>
    <rPh sb="5" eb="8">
      <t>ザイゲントウ</t>
    </rPh>
    <phoneticPr fontId="35"/>
  </si>
  <si>
    <t>　特別交付税</t>
  </si>
  <si>
    <t>決算額</t>
  </si>
  <si>
    <t>形式収支</t>
  </si>
  <si>
    <t>構成比</t>
  </si>
  <si>
    <t>その他の経費</t>
    <rPh sb="2" eb="3">
      <t>タ</t>
    </rPh>
    <rPh sb="4" eb="6">
      <t>ケイヒ</t>
    </rPh>
    <phoneticPr fontId="35"/>
  </si>
  <si>
    <t>充当一般財源等</t>
  </si>
  <si>
    <t>対比（差引）</t>
    <rPh sb="0" eb="2">
      <t>タイヒ</t>
    </rPh>
    <rPh sb="3" eb="5">
      <t>サシヒキ</t>
    </rPh>
    <phoneticPr fontId="35"/>
  </si>
  <si>
    <t>経常経費充当一般財源等</t>
  </si>
  <si>
    <t>経常収支比率</t>
    <rPh sb="0" eb="2">
      <t>ケイジョウ</t>
    </rPh>
    <rPh sb="2" eb="4">
      <t>シュウシ</t>
    </rPh>
    <rPh sb="4" eb="6">
      <t>ヒリツ</t>
    </rPh>
    <phoneticPr fontId="40"/>
  </si>
  <si>
    <t>健全化判断比率</t>
    <rPh sb="0" eb="3">
      <t>ケンゼンカ</t>
    </rPh>
    <rPh sb="3" eb="5">
      <t>ハンダン</t>
    </rPh>
    <rPh sb="5" eb="7">
      <t>ヒリツ</t>
    </rPh>
    <phoneticPr fontId="40"/>
  </si>
  <si>
    <t>　震災復興特別交付税</t>
  </si>
  <si>
    <t>基金より６２百万円繰入</t>
    <rPh sb="0" eb="2">
      <t>キキン</t>
    </rPh>
    <rPh sb="6" eb="9">
      <t>ヒャクマンエン</t>
    </rPh>
    <rPh sb="9" eb="11">
      <t>クリイレ</t>
    </rPh>
    <phoneticPr fontId="6"/>
  </si>
  <si>
    <t>義務的経費計</t>
    <rPh sb="0" eb="3">
      <t>ギムテキ</t>
    </rPh>
    <rPh sb="3" eb="5">
      <t>ケイヒ</t>
    </rPh>
    <rPh sb="5" eb="6">
      <t>ケイ</t>
    </rPh>
    <phoneticPr fontId="35"/>
  </si>
  <si>
    <t>　法定外目的税</t>
  </si>
  <si>
    <t>旧法による税</t>
  </si>
  <si>
    <t>　扶助費</t>
  </si>
  <si>
    <t>令和3年度</t>
    <rPh sb="0" eb="2">
      <t>レイワ</t>
    </rPh>
    <rPh sb="3" eb="5">
      <t>ネンド</t>
    </rPh>
    <phoneticPr fontId="35"/>
  </si>
  <si>
    <t>使用料</t>
  </si>
  <si>
    <t>一般会計等
負担見込額</t>
  </si>
  <si>
    <t>国庫支出金</t>
  </si>
  <si>
    <t>令和5年度</t>
    <rPh sb="0" eb="2">
      <t>レイワ</t>
    </rPh>
    <rPh sb="3" eb="5">
      <t>ネンド</t>
    </rPh>
    <phoneticPr fontId="35"/>
  </si>
  <si>
    <t>　うち元金</t>
  </si>
  <si>
    <t>国有提供交付金(特別区財調交付金)</t>
  </si>
  <si>
    <t>徴収率
(％)</t>
    <rPh sb="0" eb="2">
      <t>チョウシュウ</t>
    </rPh>
    <rPh sb="2" eb="3">
      <t>リツ</t>
    </rPh>
    <phoneticPr fontId="3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</si>
  <si>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7"/>
  </si>
  <si>
    <t>　うち利子</t>
  </si>
  <si>
    <t>市町村民税</t>
    <rPh sb="0" eb="3">
      <t>シチョウソン</t>
    </rPh>
    <rPh sb="3" eb="4">
      <t>ミン</t>
    </rPh>
    <rPh sb="4" eb="5">
      <t>ゼイ</t>
    </rPh>
    <phoneticPr fontId="35"/>
  </si>
  <si>
    <t>一時借入金利子</t>
  </si>
  <si>
    <t>純固定資産税</t>
    <rPh sb="0" eb="1">
      <t>ジュン</t>
    </rPh>
    <rPh sb="1" eb="3">
      <t>コテイ</t>
    </rPh>
    <rPh sb="3" eb="6">
      <t>シサンゼイ</t>
    </rPh>
    <phoneticPr fontId="35"/>
  </si>
  <si>
    <t>繰入金</t>
  </si>
  <si>
    <t>国民健康保険事業会計の状況</t>
    <rPh sb="0" eb="2">
      <t>コクミン</t>
    </rPh>
    <rPh sb="2" eb="4">
      <t>ケンコウ</t>
    </rPh>
    <rPh sb="4" eb="6">
      <t>ホケン</t>
    </rPh>
    <rPh sb="6" eb="8">
      <t>ジギョウ</t>
    </rPh>
    <rPh sb="8" eb="10">
      <t>カイケイ</t>
    </rPh>
    <rPh sb="11" eb="13">
      <t>ジョウキョウ</t>
    </rPh>
    <phoneticPr fontId="35"/>
  </si>
  <si>
    <t>　補助費等</t>
    <rPh sb="1" eb="3">
      <t>ホジョ</t>
    </rPh>
    <rPh sb="3" eb="4">
      <t>ヒ</t>
    </rPh>
    <rPh sb="4" eb="5">
      <t>トウ</t>
    </rPh>
    <phoneticPr fontId="35"/>
  </si>
  <si>
    <t>諸収入</t>
  </si>
  <si>
    <t>被保険者数(人)</t>
  </si>
  <si>
    <t>早期健全化基準</t>
  </si>
  <si>
    <t>再差引収支</t>
    <rPh sb="0" eb="1">
      <t>サイ</t>
    </rPh>
    <rPh sb="1" eb="3">
      <t>サシヒキ</t>
    </rPh>
    <rPh sb="3" eb="5">
      <t>シュウシ</t>
    </rPh>
    <phoneticPr fontId="35"/>
  </si>
  <si>
    <t>加入世帯数(世帯)</t>
  </si>
  <si>
    <t>　うち減収補塡債(特例分)</t>
    <rPh sb="4" eb="5">
      <t>シュウ</t>
    </rPh>
    <rPh sb="9" eb="10">
      <t>トク</t>
    </rPh>
    <rPh sb="10" eb="11">
      <t>レイ</t>
    </rPh>
    <rPh sb="11" eb="12">
      <t>ブン</t>
    </rPh>
    <phoneticPr fontId="38"/>
  </si>
  <si>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</si>
  <si>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</si>
  <si>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7"/>
  </si>
  <si>
    <t>工業用水道</t>
  </si>
  <si>
    <t>公社・
三セク等</t>
    <rPh sb="0" eb="2">
      <t>コウシャ</t>
    </rPh>
    <rPh sb="4" eb="5">
      <t>サン</t>
    </rPh>
    <rPh sb="7" eb="8">
      <t>トウ</t>
    </rPh>
    <phoneticPr fontId="35"/>
  </si>
  <si>
    <t>増減率(%)(B)</t>
    <rPh sb="0" eb="3">
      <t>ゾウゲンリツ</t>
    </rPh>
    <phoneticPr fontId="3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</si>
  <si>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</si>
  <si>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</si>
  <si>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</si>
  <si>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</si>
  <si>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35"/>
  </si>
  <si>
    <t>国民健康保険</t>
  </si>
  <si>
    <t>その他</t>
  </si>
  <si>
    <t>投資的経費計</t>
    <rPh sb="5" eb="6">
      <t>ケイ</t>
    </rPh>
    <phoneticPr fontId="3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</si>
  <si>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</si>
  <si>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</si>
  <si>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</si>
  <si>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　うち単独</t>
  </si>
  <si>
    <t>失業対策事業費</t>
  </si>
  <si>
    <t>(2)各会計、関係団体の財政状況及び健全化判断比率（市町村）</t>
    <rPh sb="26" eb="29">
      <t>シチョウソン</t>
    </rPh>
    <phoneticPr fontId="35"/>
  </si>
  <si>
    <t>一般会計等の財政状況（単位：百万円）</t>
    <rPh sb="0" eb="2">
      <t>イッパン</t>
    </rPh>
    <rPh sb="2" eb="4">
      <t>カイケイ</t>
    </rPh>
    <rPh sb="4" eb="5">
      <t>トウ</t>
    </rPh>
    <rPh sb="6" eb="8">
      <t>ザイセイ</t>
    </rPh>
    <rPh sb="8" eb="10">
      <t>ジョウキョウ</t>
    </rPh>
    <phoneticPr fontId="3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</si>
  <si>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7"/>
  </si>
  <si>
    <t>会計名</t>
    <rPh sb="0" eb="2">
      <t>カイケイ</t>
    </rPh>
    <rPh sb="2" eb="3">
      <t>メイ</t>
    </rPh>
    <phoneticPr fontId="37"/>
  </si>
  <si>
    <t>歳入</t>
    <rPh sb="0" eb="2">
      <t>サイニュウ</t>
    </rPh>
    <phoneticPr fontId="37"/>
  </si>
  <si>
    <t>他会計等
からの
繰入金</t>
    <rPh sb="9" eb="11">
      <t>クリイレ</t>
    </rPh>
    <rPh sb="11" eb="12">
      <t>キン</t>
    </rPh>
    <phoneticPr fontId="37"/>
  </si>
  <si>
    <t>備考</t>
    <rPh sb="0" eb="2">
      <t>ビコウ</t>
    </rPh>
    <phoneticPr fontId="3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</si>
  <si>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</si>
  <si>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</si>
  <si>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</si>
  <si>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</si>
  <si>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7"/>
  </si>
  <si>
    <t>当該団体からの損失補償に係る債務残高</t>
  </si>
  <si>
    <t>R01</t>
  </si>
  <si>
    <t>一般会計</t>
  </si>
  <si>
    <t>一般会計等（純計）</t>
    <rPh sb="0" eb="2">
      <t>イッパン</t>
    </rPh>
    <rPh sb="2" eb="4">
      <t>カイケイ</t>
    </rPh>
    <rPh sb="4" eb="5">
      <t>トウ</t>
    </rPh>
    <rPh sb="6" eb="8">
      <t>ジュンケイ</t>
    </rPh>
    <phoneticPr fontId="3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</si>
  <si>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</si>
  <si>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</si>
  <si>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</si>
  <si>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総収益
（歳入）</t>
  </si>
  <si>
    <t>令和4年度</t>
    <rPh sb="0" eb="2">
      <t>レイワ</t>
    </rPh>
    <rPh sb="3" eb="5">
      <t>ネンド</t>
    </rPh>
    <phoneticPr fontId="35"/>
  </si>
  <si>
    <t>実質公債費比率</t>
    <rPh sb="0" eb="2">
      <t>ジッシツ</t>
    </rPh>
    <rPh sb="2" eb="5">
      <t>コウサイヒ</t>
    </rPh>
    <rPh sb="5" eb="7">
      <t>ヒリツ</t>
    </rPh>
    <phoneticPr fontId="40"/>
  </si>
  <si>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</si>
  <si>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</si>
  <si>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7"/>
  </si>
  <si>
    <t>左のうち
一般会計等
繰入見込額</t>
  </si>
  <si>
    <t>分析欄</t>
    <rPh sb="0" eb="2">
      <t>ブンセキ</t>
    </rPh>
    <rPh sb="2" eb="3">
      <t>ラン</t>
    </rPh>
    <phoneticPr fontId="35"/>
  </si>
  <si>
    <t>後期高齢者医療特別会計</t>
  </si>
  <si>
    <t>当該団体</t>
    <rPh sb="0" eb="2">
      <t>トウガイ</t>
    </rPh>
    <rPh sb="2" eb="4">
      <t>ダンタイ</t>
    </rPh>
    <phoneticPr fontId="35"/>
  </si>
  <si>
    <t>上水道事業会計</t>
  </si>
  <si>
    <t>内訳</t>
    <rPh sb="0" eb="2">
      <t>ウチワケ</t>
    </rPh>
    <phoneticPr fontId="37"/>
  </si>
  <si>
    <t>左のうち
一般会計等
負担見込額</t>
  </si>
  <si>
    <t>地方公社・第三セクター等</t>
    <rPh sb="0" eb="4">
      <t>チホウコウシャ</t>
    </rPh>
    <rPh sb="5" eb="6">
      <t>ダイ</t>
    </rPh>
    <rPh sb="6" eb="7">
      <t>サン</t>
    </rPh>
    <rPh sb="11" eb="12">
      <t>ナド</t>
    </rPh>
    <phoneticPr fontId="3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</si>
  <si>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</si>
  <si>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</si>
  <si>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</si>
  <si>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35"/>
  </si>
  <si>
    <t>将来負担比率　　（千円・％）</t>
    <rPh sb="0" eb="2">
      <t>ショウライ</t>
    </rPh>
    <rPh sb="2" eb="4">
      <t>フタン</t>
    </rPh>
    <phoneticPr fontId="35"/>
  </si>
  <si>
    <t>公債費に準ずる債務負担行為に係るもの</t>
  </si>
  <si>
    <t>区分</t>
    <rPh sb="0" eb="1">
      <t>ク</t>
    </rPh>
    <rPh sb="1" eb="2">
      <t>ブン</t>
    </rPh>
    <phoneticPr fontId="37"/>
  </si>
  <si>
    <t>準元利償還金</t>
    <rPh sb="0" eb="1">
      <t>ジュン</t>
    </rPh>
    <rPh sb="1" eb="3">
      <t>ガンリ</t>
    </rPh>
    <rPh sb="3" eb="6">
      <t>ショウカンキン</t>
    </rPh>
    <phoneticPr fontId="37"/>
  </si>
  <si>
    <t>分母比</t>
    <rPh sb="0" eb="2">
      <t>ブンボ</t>
    </rPh>
    <rPh sb="2" eb="3">
      <t>ヒ</t>
    </rPh>
    <phoneticPr fontId="35"/>
  </si>
  <si>
    <t>PFI事業に係るもの</t>
    <rPh sb="3" eb="5">
      <t>ジギョウ</t>
    </rPh>
    <rPh sb="6" eb="7">
      <t>カカ</t>
    </rPh>
    <phoneticPr fontId="37"/>
  </si>
  <si>
    <t xml:space="preserve">債務負担行為に基づく支出予定額 </t>
    <rPh sb="0" eb="2">
      <t>サイム</t>
    </rPh>
    <rPh sb="2" eb="4">
      <t>フタン</t>
    </rPh>
    <rPh sb="4" eb="6">
      <t>コウイ</t>
    </rPh>
    <rPh sb="7" eb="8">
      <t>モト</t>
    </rPh>
    <rPh sb="10" eb="12">
      <t>シシュツ</t>
    </rPh>
    <rPh sb="12" eb="15">
      <t>ヨテイガク</t>
    </rPh>
    <phoneticPr fontId="37"/>
  </si>
  <si>
    <t xml:space="preserve">公営企業債等繰入見込額 </t>
    <rPh sb="0" eb="2">
      <t>コウエイ</t>
    </rPh>
    <rPh sb="2" eb="5">
      <t>キギョウサイ</t>
    </rPh>
    <rPh sb="5" eb="6">
      <t>トウ</t>
    </rPh>
    <rPh sb="6" eb="8">
      <t>クリイ</t>
    </rPh>
    <rPh sb="8" eb="11">
      <t>ミコミガク</t>
    </rPh>
    <phoneticPr fontId="37"/>
  </si>
  <si>
    <t xml:space="preserve">組合等負担等見込額 </t>
    <rPh sb="0" eb="2">
      <t>クミアイ</t>
    </rPh>
    <rPh sb="2" eb="3">
      <t>トウ</t>
    </rPh>
    <rPh sb="3" eb="5">
      <t>フタン</t>
    </rPh>
    <rPh sb="5" eb="6">
      <t>トウ</t>
    </rPh>
    <rPh sb="6" eb="9">
      <t>ミコミガク</t>
    </rPh>
    <phoneticPr fontId="37"/>
  </si>
  <si>
    <t>公債費及び公債費に準ずる費用の分析</t>
    <rPh sb="0" eb="3">
      <t>コウサイヒ</t>
    </rPh>
    <rPh sb="3" eb="4">
      <t>オヨ</t>
    </rPh>
    <rPh sb="5" eb="8">
      <t>コウサイヒ</t>
    </rPh>
    <rPh sb="9" eb="10">
      <t>ジュン</t>
    </rPh>
    <rPh sb="12" eb="14">
      <t>ヒヨウ</t>
    </rPh>
    <rPh sb="15" eb="17">
      <t>ブンセキ</t>
    </rPh>
    <phoneticPr fontId="35"/>
  </si>
  <si>
    <t xml:space="preserve">退職手当負担見込額 </t>
    <rPh sb="0" eb="2">
      <t>タイショク</t>
    </rPh>
    <rPh sb="2" eb="4">
      <t>テアテ</t>
    </rPh>
    <rPh sb="4" eb="6">
      <t>フタン</t>
    </rPh>
    <rPh sb="6" eb="9">
      <t>ミコミガク</t>
    </rPh>
    <phoneticPr fontId="37"/>
  </si>
  <si>
    <t>社会福祉法人の施設建設費に係るもの</t>
    <rPh sb="0" eb="2">
      <t>シャカイ</t>
    </rPh>
    <rPh sb="2" eb="4">
      <t>フクシ</t>
    </rPh>
    <rPh sb="4" eb="6">
      <t>ホウジン</t>
    </rPh>
    <rPh sb="7" eb="9">
      <t>シセツ</t>
    </rPh>
    <rPh sb="9" eb="12">
      <t>ケンセツヒ</t>
    </rPh>
    <rPh sb="13" eb="14">
      <t>カカ</t>
    </rPh>
    <phoneticPr fontId="35"/>
  </si>
  <si>
    <t>その他会計（赤字）</t>
  </si>
  <si>
    <t>(Ａ)</t>
  </si>
  <si>
    <t>その他上記に準ずるもの</t>
    <rPh sb="2" eb="3">
      <t>タ</t>
    </rPh>
    <rPh sb="3" eb="5">
      <t>ジョウキ</t>
    </rPh>
    <rPh sb="6" eb="7">
      <t>ジュン</t>
    </rPh>
    <phoneticPr fontId="35"/>
  </si>
  <si>
    <t xml:space="preserve">充当可能基金 </t>
    <rPh sb="0" eb="2">
      <t>ジュウトウ</t>
    </rPh>
    <rPh sb="2" eb="4">
      <t>カノウ</t>
    </rPh>
    <rPh sb="4" eb="6">
      <t>キキン</t>
    </rPh>
    <phoneticPr fontId="37"/>
  </si>
  <si>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7"/>
  </si>
  <si>
    <t xml:space="preserve">充当可能特定歳入 </t>
    <rPh sb="0" eb="2">
      <t>ジュウトウ</t>
    </rPh>
    <rPh sb="2" eb="4">
      <t>カノウ</t>
    </rPh>
    <rPh sb="4" eb="6">
      <t>トクテイ</t>
    </rPh>
    <rPh sb="6" eb="8">
      <t>サイニュウ</t>
    </rPh>
    <phoneticPr fontId="37"/>
  </si>
  <si>
    <t xml:space="preserve">基準財政需要額算入見込額 </t>
    <rPh sb="0" eb="2">
      <t>キジュン</t>
    </rPh>
    <rPh sb="2" eb="4">
      <t>ザイセイ</t>
    </rPh>
    <rPh sb="4" eb="7">
      <t>ジュヨウガク</t>
    </rPh>
    <rPh sb="7" eb="9">
      <t>サンニュウ</t>
    </rPh>
    <rPh sb="9" eb="12">
      <t>ミコミガク</t>
    </rPh>
    <phoneticPr fontId="37"/>
  </si>
  <si>
    <t>(Ｆ)</t>
  </si>
  <si>
    <t>令和5年度</t>
    <rPh sb="0" eb="2">
      <t>レイワ</t>
    </rPh>
    <rPh sb="3" eb="5">
      <t>ネンド</t>
    </rPh>
    <phoneticPr fontId="40"/>
  </si>
  <si>
    <t>特定財源の額</t>
    <rPh sb="0" eb="2">
      <t>トクテイ</t>
    </rPh>
    <rPh sb="2" eb="4">
      <t>ザイゲン</t>
    </rPh>
    <rPh sb="5" eb="6">
      <t>ガク</t>
    </rPh>
    <phoneticPr fontId="35"/>
  </si>
  <si>
    <t>(Ｂ)</t>
  </si>
  <si>
    <t>実質赤字比率</t>
    <rPh sb="0" eb="2">
      <t>ジッシツ</t>
    </rPh>
    <rPh sb="2" eb="4">
      <t>アカジ</t>
    </rPh>
    <rPh sb="4" eb="6">
      <t>ヒリツ</t>
    </rPh>
    <phoneticPr fontId="40"/>
  </si>
  <si>
    <t>類似団体内平均値</t>
  </si>
  <si>
    <t>(Ｃ)－(Ｄ)</t>
  </si>
  <si>
    <t>将来負担比率</t>
    <rPh sb="0" eb="2">
      <t>ショウライ</t>
    </rPh>
    <rPh sb="2" eb="4">
      <t>フタン</t>
    </rPh>
    <rPh sb="4" eb="6">
      <t>ヒリツ</t>
    </rPh>
    <phoneticPr fontId="40"/>
  </si>
  <si>
    <t>(単年度)</t>
    <rPh sb="1" eb="4">
      <t>タンネンド</t>
    </rPh>
    <phoneticPr fontId="35"/>
  </si>
  <si>
    <t>実質公債費比率
（(Ａ)－((Ｂ)＋(Ｄ))）／（(Ｃ)－(Ｄ)）×１００</t>
    <rPh sb="0" eb="2">
      <t>ジッシツ</t>
    </rPh>
    <rPh sb="2" eb="4">
      <t>コウサイ</t>
    </rPh>
    <rPh sb="4" eb="5">
      <t>ヒ</t>
    </rPh>
    <rPh sb="5" eb="7">
      <t>ヒリツ</t>
    </rPh>
    <phoneticPr fontId="3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</si>
  <si>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</si>
  <si>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35"/>
  </si>
  <si>
    <t>人件費及び人件費に準ずる費用</t>
    <rPh sb="0" eb="3">
      <t>ジンケンヒ</t>
    </rPh>
    <rPh sb="3" eb="4">
      <t>オヨ</t>
    </rPh>
    <rPh sb="5" eb="8">
      <t>ジンケンヒ</t>
    </rPh>
    <rPh sb="9" eb="10">
      <t>ジュン</t>
    </rPh>
    <rPh sb="12" eb="14">
      <t>ヒヨウ</t>
    </rPh>
    <phoneticPr fontId="35"/>
  </si>
  <si>
    <t>当該団体決算額
（千円）</t>
    <rPh sb="0" eb="2">
      <t>トウガイ</t>
    </rPh>
    <rPh sb="2" eb="4">
      <t>ダンタイ</t>
    </rPh>
    <rPh sb="4" eb="6">
      <t>ケッサン</t>
    </rPh>
    <rPh sb="6" eb="7">
      <t>ガク</t>
    </rPh>
    <rPh sb="9" eb="11">
      <t>センエン</t>
    </rPh>
    <phoneticPr fontId="3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</si>
  <si>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</si>
  <si>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</si>
  <si>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▲退職金</t>
    <rPh sb="1" eb="3">
      <t>タイショク</t>
    </rPh>
    <rPh sb="3" eb="4">
      <t>キン</t>
    </rPh>
    <phoneticPr fontId="35"/>
  </si>
  <si>
    <t>人口1,000人当たり職員数（人）</t>
    <rPh sb="0" eb="2">
      <t>ジンコウ</t>
    </rPh>
    <rPh sb="7" eb="8">
      <t>ニン</t>
    </rPh>
    <rPh sb="8" eb="9">
      <t>ア</t>
    </rPh>
    <rPh sb="11" eb="14">
      <t>ショクインスウ</t>
    </rPh>
    <rPh sb="15" eb="16">
      <t>ヒト</t>
    </rPh>
    <phoneticPr fontId="35"/>
  </si>
  <si>
    <t>（注）人口については、各調査対象年度の1月1日現在の住民基本台帳に登載されている人口に基づいている。</t>
    <rPh sb="14" eb="16">
      <t>タイショウ</t>
    </rPh>
    <phoneticPr fontId="3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</si>
  <si>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</si>
  <si>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</si>
  <si>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</si>
  <si>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</si>
  <si>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35"/>
  </si>
  <si>
    <t>増減率(%)(A)</t>
    <rPh sb="0" eb="3">
      <t>ゾウゲンリツ</t>
    </rPh>
    <phoneticPr fontId="35"/>
  </si>
  <si>
    <t>うち単独分</t>
    <rPh sb="2" eb="4">
      <t>タンドク</t>
    </rPh>
    <rPh sb="4" eb="5">
      <t>ブン</t>
    </rPh>
    <phoneticPr fontId="35"/>
  </si>
  <si>
    <t xml:space="preserve"> R02</t>
  </si>
  <si>
    <t xml:space="preserve"> 過去５年間平均</t>
    <rPh sb="1" eb="3">
      <t>カコ</t>
    </rPh>
    <rPh sb="4" eb="6">
      <t>ネンカン</t>
    </rPh>
    <rPh sb="6" eb="8">
      <t>ヘイキン</t>
    </rPh>
    <phoneticPr fontId="35"/>
  </si>
  <si>
    <t>類似団体内平均(円)</t>
    <rPh sb="0" eb="2">
      <t>ルイジ</t>
    </rPh>
    <rPh sb="2" eb="4">
      <t>ダンタイ</t>
    </rPh>
    <phoneticPr fontId="35"/>
  </si>
  <si>
    <t>岐阜県市町村退職手当組合</t>
    <rPh sb="0" eb="3">
      <t>ギフケン</t>
    </rPh>
    <rPh sb="3" eb="6">
      <t>シチョウソン</t>
    </rPh>
    <rPh sb="6" eb="10">
      <t>タイショクテアテ</t>
    </rPh>
    <rPh sb="10" eb="12">
      <t>クミアイ</t>
    </rPh>
    <phoneticPr fontId="6"/>
  </si>
  <si>
    <t>R03</t>
  </si>
  <si>
    <t>R04</t>
  </si>
  <si>
    <t>岐阜県市町村会館組合</t>
    <rPh sb="0" eb="3">
      <t>ギフケン</t>
    </rPh>
    <rPh sb="3" eb="6">
      <t>シチョウソン</t>
    </rPh>
    <rPh sb="6" eb="8">
      <t>カイカン</t>
    </rPh>
    <rPh sb="8" eb="10">
      <t>クミアイ</t>
    </rPh>
    <phoneticPr fontId="6"/>
  </si>
  <si>
    <t>西濃環境整備組合</t>
    <rPh sb="0" eb="4">
      <t>セイノウカンキョウ</t>
    </rPh>
    <rPh sb="4" eb="6">
      <t>セイビ</t>
    </rPh>
    <rPh sb="6" eb="8">
      <t>クミアイ</t>
    </rPh>
    <phoneticPr fontId="6"/>
  </si>
  <si>
    <t>もとす広域連合（老人福祉施設特別会計分）</t>
    <rPh sb="3" eb="7">
      <t>コウイキレンゴウ</t>
    </rPh>
    <rPh sb="8" eb="10">
      <t>ロウジン</t>
    </rPh>
    <rPh sb="10" eb="12">
      <t>フクシ</t>
    </rPh>
    <rPh sb="12" eb="14">
      <t>シセツ</t>
    </rPh>
    <rPh sb="14" eb="18">
      <t>トクベツカイケイ</t>
    </rPh>
    <rPh sb="18" eb="19">
      <t>ブン</t>
    </rPh>
    <phoneticPr fontId="6"/>
  </si>
  <si>
    <t>もとす広域連合（普通会計分）</t>
    <rPh sb="3" eb="7">
      <t>コウイキレンゴウ</t>
    </rPh>
    <rPh sb="8" eb="10">
      <t>フツウ</t>
    </rPh>
    <rPh sb="10" eb="12">
      <t>カイケイ</t>
    </rPh>
    <rPh sb="12" eb="13">
      <t>ブン</t>
    </rPh>
    <phoneticPr fontId="6"/>
  </si>
  <si>
    <t>福祉振興基金</t>
    <rPh sb="0" eb="2">
      <t>フクシ</t>
    </rPh>
    <rPh sb="2" eb="6">
      <t>シンコウキキン</t>
    </rPh>
    <phoneticPr fontId="35"/>
  </si>
  <si>
    <t>学校基金</t>
    <rPh sb="0" eb="4">
      <t>ガッコウキキン</t>
    </rPh>
    <phoneticPr fontId="6"/>
  </si>
  <si>
    <t>基金より98百万円繰入</t>
    <rPh sb="0" eb="2">
      <t>キキン</t>
    </rPh>
    <rPh sb="6" eb="7">
      <t>ヒャク</t>
    </rPh>
    <rPh sb="7" eb="9">
      <t>マンエン</t>
    </rPh>
    <rPh sb="9" eb="11">
      <t>クリイレ</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</si>
  <si>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</si>
  <si>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</si>
  <si>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財政調整基金に積み立てを行ったことにより、将来負担比率は黒字を維持した。有形固定資産減価償却率については、消防施設の再配置等により、減少が見込まれる。</t>
    <rPh sb="0" eb="2">
      <t>ザイセイ</t>
    </rPh>
    <rPh sb="2" eb="4">
      <t>チョウセイ</t>
    </rPh>
    <rPh sb="4" eb="6">
      <t>キキン</t>
    </rPh>
    <rPh sb="7" eb="8">
      <t>ツ</t>
    </rPh>
    <rPh sb="9" eb="10">
      <t>タ</t>
    </rPh>
    <rPh sb="12" eb="13">
      <t>オコナ</t>
    </rPh>
    <rPh sb="21" eb="27">
      <t>ショウライフ</t>
    </rPh>
    <rPh sb="28" eb="30">
      <t>クロジ</t>
    </rPh>
    <rPh sb="31" eb="33">
      <t>イジ</t>
    </rPh>
    <rPh sb="36" eb="38">
      <t>ユウケイ</t>
    </rPh>
    <rPh sb="38" eb="42">
      <t>コテイシ</t>
    </rPh>
    <rPh sb="42" eb="47">
      <t>ゲンカシ</t>
    </rPh>
    <rPh sb="53" eb="55">
      <t>ショウボウ</t>
    </rPh>
    <rPh sb="55" eb="57">
      <t>シセツ</t>
    </rPh>
    <rPh sb="58" eb="61">
      <t>サイハイチ</t>
    </rPh>
    <rPh sb="61" eb="62">
      <t>ナド</t>
    </rPh>
    <rPh sb="66" eb="68">
      <t>ゲンショウ</t>
    </rPh>
    <rPh sb="69" eb="71">
      <t>ミコ</t>
    </rPh>
    <phoneticPr fontId="35"/>
  </si>
  <si>
    <t>当該団体値</t>
    <rPh sb="0" eb="2">
      <t>トウガイ</t>
    </rPh>
    <rPh sb="2" eb="4">
      <t>ダンタイ</t>
    </rPh>
    <rPh sb="4" eb="5">
      <t>アタイ</t>
    </rPh>
    <phoneticPr fontId="35"/>
  </si>
  <si>
    <t>将来負担比率は黒字を維持し、令和5年度をもって完済となった借入金があるため、実質公債費比率も減少した。今後、消防施設の再配置の関係で再び増加すると見込んでいる。</t>
    <rPh sb="0" eb="2">
      <t>ショウライ</t>
    </rPh>
    <rPh sb="2" eb="4">
      <t>フタン</t>
    </rPh>
    <rPh sb="4" eb="6">
      <t>ヒリツ</t>
    </rPh>
    <rPh sb="7" eb="9">
      <t>クロジ</t>
    </rPh>
    <rPh sb="10" eb="12">
      <t>イジ</t>
    </rPh>
    <rPh sb="14" eb="16">
      <t>レイワ</t>
    </rPh>
    <rPh sb="17" eb="19">
      <t>ネンド</t>
    </rPh>
    <rPh sb="23" eb="25">
      <t>カンサイ</t>
    </rPh>
    <rPh sb="29" eb="32">
      <t>シャクニュウキン</t>
    </rPh>
    <rPh sb="38" eb="40">
      <t>ジッシツ</t>
    </rPh>
    <rPh sb="40" eb="45">
      <t>コウサイヒ</t>
    </rPh>
    <rPh sb="46" eb="48">
      <t>ゲンショウ</t>
    </rPh>
    <rPh sb="51" eb="53">
      <t>コンゴ</t>
    </rPh>
    <rPh sb="54" eb="58">
      <t>ショウボ</t>
    </rPh>
    <rPh sb="59" eb="62">
      <t>サイハイチ</t>
    </rPh>
    <rPh sb="63" eb="65">
      <t>カンケイ</t>
    </rPh>
    <rPh sb="66" eb="67">
      <t>フタタ</t>
    </rPh>
    <rPh sb="68" eb="70">
      <t>ゾウカ</t>
    </rPh>
    <rPh sb="73" eb="75">
      <t>ミコ</t>
    </rPh>
    <phoneticPr fontId="35"/>
  </si>
  <si>
    <t>将来負担比率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</si>
</sst>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Yu Gothic"/>
      <family val="3"/>
    </font>
    <font>
      <sz val="14"/>
      <color theme="1"/>
      <name val="ＭＳ Ｐゴシック"/>
      <family val="3"/>
    </font>
    <font>
      <sz val="6"/>
      <color auto="1"/>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99">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08"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3"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3"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19"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19" xfId="17" applyNumberFormat="1" applyFont="1" applyFill="1" applyBorder="1" applyAlignment="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4"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ont="1"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ont="1"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ont="1"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3" xfId="11" applyFont="1" applyBorder="1" applyAlignment="1" applyProtection="1">
      <alignment horizontal="left" vertical="center" shrinkToFit="1"/>
      <protection locked="0"/>
    </xf>
    <xf numFmtId="0" fontId="18" fillId="3" borderId="123"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23"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0" xfId="20" applyNumberFormat="1"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183" xfId="7" applyNumberFormat="1" applyFont="1" applyBorder="1" applyAlignment="1">
      <alignment horizontal="right" vertical="center" shrinkToFit="1"/>
    </xf>
    <xf numFmtId="183" fontId="25" fillId="0" borderId="184" xfId="7" applyNumberFormat="1" applyFont="1" applyBorder="1" applyAlignment="1">
      <alignment horizontal="right" vertical="center" shrinkToFit="1"/>
    </xf>
    <xf numFmtId="183" fontId="25" fillId="0" borderId="79" xfId="7" applyNumberFormat="1" applyFont="1" applyBorder="1" applyAlignment="1">
      <alignment horizontal="right" vertical="center" shrinkToFit="1"/>
    </xf>
    <xf numFmtId="183" fontId="25" fillId="0" borderId="0" xfId="7" applyNumberFormat="1" applyFont="1" applyFill="1" applyBorder="1" applyAlignment="1" applyProtection="1">
      <alignment horizontal="right" vertical="center"/>
    </xf>
    <xf numFmtId="183" fontId="25" fillId="0" borderId="185" xfId="7" applyNumberFormat="1" applyFont="1" applyBorder="1" applyAlignment="1">
      <alignment horizontal="right" vertical="center" shrinkToFit="1"/>
    </xf>
    <xf numFmtId="183" fontId="25" fillId="0" borderId="74" xfId="7" applyNumberFormat="1" applyFont="1" applyBorder="1" applyAlignment="1">
      <alignment horizontal="right" vertical="center" shrinkToFit="1"/>
    </xf>
    <xf numFmtId="183" fontId="25" fillId="0" borderId="182" xfId="7" applyNumberFormat="1" applyFont="1" applyBorder="1" applyAlignment="1">
      <alignment horizontal="right" vertical="center" shrinkToFit="1"/>
    </xf>
    <xf numFmtId="0" fontId="25" fillId="6" borderId="45" xfId="7" applyFont="1" applyFill="1" applyBorder="1" applyAlignment="1">
      <alignment horizontal="center" vertical="center"/>
    </xf>
    <xf numFmtId="183" fontId="25" fillId="0" borderId="186" xfId="7" applyNumberFormat="1" applyFont="1" applyBorder="1" applyAlignment="1">
      <alignment horizontal="right" vertical="center" shrinkToFit="1"/>
    </xf>
    <xf numFmtId="183" fontId="25" fillId="0" borderId="187" xfId="7" applyNumberFormat="1" applyFont="1" applyBorder="1" applyAlignment="1">
      <alignment horizontal="right" vertical="center" shrinkToFit="1"/>
    </xf>
    <xf numFmtId="183" fontId="25"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1"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4"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externalLink" Target="externalLinks/externalLink1.xml" /><Relationship Id="rId19" Type="http://schemas.openxmlformats.org/officeDocument/2006/relationships/theme" Target="theme/theme1.xml" /><Relationship Id="rId20" Type="http://schemas.openxmlformats.org/officeDocument/2006/relationships/sharedStrings" Target="sharedStrings.xml" /><Relationship Id="rId21"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34283</c:v>
                </c:pt>
                <c:pt idx="1">
                  <c:v>143094</c:v>
                </c:pt>
                <c:pt idx="2">
                  <c:v>126214</c:v>
                </c:pt>
                <c:pt idx="3">
                  <c:v>86245</c:v>
                </c:pt>
                <c:pt idx="4">
                  <c:v>34375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720135794608e-002"/>
              <c:y val="7.516377710571645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7.75</c:v>
                </c:pt>
                <c:pt idx="1">
                  <c:v>9.76</c:v>
                </c:pt>
                <c:pt idx="2">
                  <c:v>11.94</c:v>
                </c:pt>
                <c:pt idx="3">
                  <c:v>13.86</c:v>
                </c:pt>
                <c:pt idx="4">
                  <c:v>10.31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40.29</c:v>
                </c:pt>
                <c:pt idx="1">
                  <c:v>51.32</c:v>
                </c:pt>
                <c:pt idx="2">
                  <c:v>56.66</c:v>
                </c:pt>
                <c:pt idx="3">
                  <c:v>78.2</c:v>
                </c:pt>
                <c:pt idx="4">
                  <c:v>82.27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0.61</c:v>
                </c:pt>
                <c:pt idx="1">
                  <c:v>14.89</c:v>
                </c:pt>
                <c:pt idx="2">
                  <c:v>11.58</c:v>
                </c:pt>
                <c:pt idx="3">
                  <c:v>21.24</c:v>
                </c:pt>
                <c:pt idx="4">
                  <c:v>3.28</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1.46</c:v>
                </c:pt>
                <c:pt idx="4">
                  <c:v>#N/A</c:v>
                </c:pt>
                <c:pt idx="5">
                  <c:v>1.06</c:v>
                </c:pt>
                <c:pt idx="6">
                  <c:v>#N/A</c:v>
                </c:pt>
                <c:pt idx="7">
                  <c:v>1.79</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0.11</c:v>
                </c:pt>
                <c:pt idx="2">
                  <c:v>#N/A</c:v>
                </c:pt>
                <c:pt idx="3">
                  <c:v>0.12</c:v>
                </c:pt>
                <c:pt idx="4">
                  <c:v>#N/A</c:v>
                </c:pt>
                <c:pt idx="5">
                  <c:v>0.12</c:v>
                </c:pt>
                <c:pt idx="6">
                  <c:v>#N/A</c:v>
                </c:pt>
                <c:pt idx="7">
                  <c:v>0.16</c:v>
                </c:pt>
                <c:pt idx="8">
                  <c:v>#N/A</c:v>
                </c:pt>
                <c:pt idx="9">
                  <c:v>0.14000000000000001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4.82</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7.12</c:v>
                </c:pt>
                <c:pt idx="2">
                  <c:v>#N/A</c:v>
                </c:pt>
                <c:pt idx="3">
                  <c:v>7.78</c:v>
                </c:pt>
                <c:pt idx="4">
                  <c:v>#N/A</c:v>
                </c:pt>
                <c:pt idx="5">
                  <c:v>7.21</c:v>
                </c:pt>
                <c:pt idx="6">
                  <c:v>#N/A</c:v>
                </c:pt>
                <c:pt idx="7">
                  <c:v>6.42</c:v>
                </c:pt>
                <c:pt idx="8">
                  <c:v>#N/A</c:v>
                </c:pt>
                <c:pt idx="9">
                  <c:v>5.12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7.75</c:v>
                </c:pt>
                <c:pt idx="2">
                  <c:v>#N/A</c:v>
                </c:pt>
                <c:pt idx="3">
                  <c:v>9.76</c:v>
                </c:pt>
                <c:pt idx="4">
                  <c:v>#N/A</c:v>
                </c:pt>
                <c:pt idx="5">
                  <c:v>11.94</c:v>
                </c:pt>
                <c:pt idx="6">
                  <c:v>#N/A</c:v>
                </c:pt>
                <c:pt idx="7">
                  <c:v>13.86</c:v>
                </c:pt>
                <c:pt idx="8">
                  <c:v>#N/A</c:v>
                </c:pt>
                <c:pt idx="9">
                  <c:v>10.3</c:v>
                </c:pt>
              </c:numCache>
            </c:numRef>
          </c:val>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12.73</c:v>
                </c:pt>
                <c:pt idx="2">
                  <c:v>#N/A</c:v>
                </c:pt>
                <c:pt idx="3">
                  <c:v>12.83</c:v>
                </c:pt>
                <c:pt idx="4">
                  <c:v>#N/A</c:v>
                </c:pt>
                <c:pt idx="5">
                  <c:v>12.39</c:v>
                </c:pt>
                <c:pt idx="6">
                  <c:v>#N/A</c:v>
                </c:pt>
                <c:pt idx="7">
                  <c:v>12.25</c:v>
                </c:pt>
                <c:pt idx="8">
                  <c:v>#N/A</c:v>
                </c:pt>
                <c:pt idx="9">
                  <c:v>11.6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643</c:v>
                </c:pt>
                <c:pt idx="5">
                  <c:v>622</c:v>
                </c:pt>
                <c:pt idx="8">
                  <c:v>607</c:v>
                </c:pt>
                <c:pt idx="11">
                  <c:v>599</c:v>
                </c:pt>
                <c:pt idx="14">
                  <c:v>596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25</c:v>
                </c:pt>
                <c:pt idx="3">
                  <c:v>20</c:v>
                </c:pt>
                <c:pt idx="6">
                  <c:v>21</c:v>
                </c:pt>
                <c:pt idx="9">
                  <c:v>21</c:v>
                </c:pt>
                <c:pt idx="12">
                  <c:v>21</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394</c:v>
                </c:pt>
                <c:pt idx="3">
                  <c:v>373</c:v>
                </c:pt>
                <c:pt idx="6">
                  <c:v>366</c:v>
                </c:pt>
                <c:pt idx="9">
                  <c:v>358</c:v>
                </c:pt>
                <c:pt idx="12">
                  <c:v>270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630</c:v>
                </c:pt>
                <c:pt idx="3">
                  <c:v>643</c:v>
                </c:pt>
                <c:pt idx="6">
                  <c:v>696</c:v>
                </c:pt>
                <c:pt idx="9">
                  <c:v>719</c:v>
                </c:pt>
                <c:pt idx="12">
                  <c:v>692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406</c:v>
                </c:pt>
                <c:pt idx="2">
                  <c:v>#N/A</c:v>
                </c:pt>
                <c:pt idx="3">
                  <c:v>#N/A</c:v>
                </c:pt>
                <c:pt idx="4">
                  <c:v>414</c:v>
                </c:pt>
                <c:pt idx="5">
                  <c:v>#N/A</c:v>
                </c:pt>
                <c:pt idx="6">
                  <c:v>#N/A</c:v>
                </c:pt>
                <c:pt idx="7">
                  <c:v>476</c:v>
                </c:pt>
                <c:pt idx="8">
                  <c:v>#N/A</c:v>
                </c:pt>
                <c:pt idx="9">
                  <c:v>#N/A</c:v>
                </c:pt>
                <c:pt idx="10">
                  <c:v>499</c:v>
                </c:pt>
                <c:pt idx="11">
                  <c:v>#N/A</c:v>
                </c:pt>
                <c:pt idx="12">
                  <c:v>#N/A</c:v>
                </c:pt>
                <c:pt idx="13">
                  <c:v>387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6372</c:v>
                </c:pt>
                <c:pt idx="5">
                  <c:v>6626</c:v>
                </c:pt>
                <c:pt idx="8">
                  <c:v>7064</c:v>
                </c:pt>
                <c:pt idx="11">
                  <c:v>6639</c:v>
                </c:pt>
                <c:pt idx="14">
                  <c:v>5883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3078</c:v>
                </c:pt>
                <c:pt idx="5">
                  <c:v>3657</c:v>
                </c:pt>
                <c:pt idx="8">
                  <c:v>4167</c:v>
                </c:pt>
                <c:pt idx="11">
                  <c:v>5104</c:v>
                </c:pt>
                <c:pt idx="14">
                  <c:v>5465</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577</c:v>
                </c:pt>
                <c:pt idx="3">
                  <c:v>555</c:v>
                </c:pt>
                <c:pt idx="6">
                  <c:v>641</c:v>
                </c:pt>
                <c:pt idx="9">
                  <c:v>691</c:v>
                </c:pt>
                <c:pt idx="12">
                  <c:v>455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198</c:v>
                </c:pt>
                <c:pt idx="3">
                  <c:v>200</c:v>
                </c:pt>
                <c:pt idx="6">
                  <c:v>205</c:v>
                </c:pt>
                <c:pt idx="9">
                  <c:v>182</c:v>
                </c:pt>
                <c:pt idx="12">
                  <c:v>164</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3039</c:v>
                </c:pt>
                <c:pt idx="3">
                  <c:v>2308</c:v>
                </c:pt>
                <c:pt idx="6">
                  <c:v>2051</c:v>
                </c:pt>
                <c:pt idx="9">
                  <c:v>1640</c:v>
                </c:pt>
                <c:pt idx="12">
                  <c:v>1241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7293</c:v>
                </c:pt>
                <c:pt idx="3">
                  <c:v>7779</c:v>
                </c:pt>
                <c:pt idx="6">
                  <c:v>8660</c:v>
                </c:pt>
                <c:pt idx="9">
                  <c:v>8780</c:v>
                </c:pt>
                <c:pt idx="12">
                  <c:v>8589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1657</c:v>
                </c:pt>
                <c:pt idx="2">
                  <c:v>#N/A</c:v>
                </c:pt>
                <c:pt idx="3">
                  <c:v>#N/A</c:v>
                </c:pt>
                <c:pt idx="4">
                  <c:v>559</c:v>
                </c:pt>
                <c:pt idx="5">
                  <c:v>#N/A</c:v>
                </c:pt>
                <c:pt idx="6">
                  <c:v>#N/A</c:v>
                </c:pt>
                <c:pt idx="7">
                  <c:v>327</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2678</c:v>
                </c:pt>
                <c:pt idx="1">
                  <c:v>3580</c:v>
                </c:pt>
                <c:pt idx="2">
                  <c:v>3883</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131</c:v>
                </c:pt>
                <c:pt idx="1">
                  <c:v>131</c:v>
                </c:pt>
                <c:pt idx="2">
                  <c:v>153</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456</c:v>
                </c:pt>
                <c:pt idx="1">
                  <c:v>486</c:v>
                </c:pt>
                <c:pt idx="2">
                  <c:v>518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{069B0D25-6B2E-42A8-A079-05ED1AB1B483}</c15:txfldGUID>
                      <c15:f>'[1]公会計指標分析・財政指標組合せ分析表'!$BP$50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{1D852B2F-24DB-4CD7-9CE0-850101BD4C24}</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{9764952D-3D05-46F0-B1D0-4B759ED8FB70}</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{62E25B87-76AB-4223-BFC3-F6B77F671D79}</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{C2B5A099-6D8F-483D-BA8D-B994BBCAAB94}</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{075DD45E-8ACE-4AD9-881A-F59018F85560}</c15:txfldGUID>
                      <c15:f>'[1]公会計指標分析・財政指標組合せ分析表'!$BX$50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{D9FDF442-FB14-48AD-A1AE-7F0998ED596F}</c15:txfldGUID>
                      <c15:f>'[1]公会計指標分析・財政指標組合せ分析表'!$CF$50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{6076C2E0-7692-4DC4-9B2E-CE22C381CC9D}</c15:txfldGUID>
                      <c15:f>'[1]公会計指標分析・財政指標組合せ分析表'!$CN$50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{E457D20E-37E4-4656-A241-C1F166FCC6CD}</c15:txfldGUID>
                      <c15:f>'[1]公会計指標分析・財政指標組合せ分析表'!$CV$50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'[1]公会計指標分析・財政指標組合せ分析表'!$BP$53:$DC$53</c:f>
              <c:numCache>
                <c:formatCode>General</c:formatCode>
                <c:ptCount val="40"/>
                <c:pt idx="0">
                  <c:v>56.1</c:v>
                </c:pt>
                <c:pt idx="8">
                  <c:v>55.9</c:v>
                </c:pt>
                <c:pt idx="16">
                  <c:v>54.2</c:v>
                </c:pt>
                <c:pt idx="24">
                  <c:v>53.6</c:v>
                </c:pt>
                <c:pt idx="32">
                  <c:v>55.2</c:v>
                </c:pt>
              </c:numCache>
            </c:numRef>
          </c:xVal>
          <c:yVal>
            <c:numRef>
              <c:f>'[1]公会計指標分析・財政指標組合せ分析表'!$BP$51:$DC$51</c:f>
              <c:numCache>
                <c:formatCode>General</c:formatCode>
                <c:ptCount val="40"/>
                <c:pt idx="0">
                  <c:v>45.9</c:v>
                </c:pt>
                <c:pt idx="8">
                  <c:v>14.7</c:v>
                </c:pt>
                <c:pt idx="16">
                  <c:v>7.9</c:v>
                </c:pt>
              </c:numCache>
            </c:numRef>
          </c:yVal>
          <c:smooth val="0"/>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{CCEC7460-0685-457F-BEDE-1723986E52CE}</c15:txfldGUID>
                      <c15:f>'[1]公会計指標分析・財政指標組合せ分析表'!$BP$50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{AA9C7DCD-206C-46A5-9C3E-4EB417BDF37E}</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{3D5DA064-E1DF-4386-A4CA-A402D1BC48AD}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{91539E33-B802-4ED6-8F0B-D4E812169078}</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{219EA28B-8560-45B0-9171-F93738044263}</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{437A8B50-5AEC-4BBD-B098-2290E8D47886}</c15:txfldGUID>
                      <c15:f>'[1]公会計指標分析・財政指標組合せ分析表'!$BX$50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{CCA21DB7-6D57-4667-9578-95E779C3E6D8}</c15:txfldGUID>
                      <c15:f>'[1]公会計指標分析・財政指標組合せ分析表'!$CF$50</c15:f>
                      <c15:dlblFieldTableCache>
                        <c:ptCount val="1"/>
                        <c:pt idx="0">
                          <c:v>R03</c:v>
                        </c:pt>
                      </c15:dlblFieldTableCache>
                    </c15:dlblFTEntry>
                  </c15:dlblFieldTable>
                </c:ext>
              </c:extLst>
            </c:dLbl>
            <c:dLbl>
              <c:idx val="24"/>
              <c:layout>
                <c:manualLayout>
                  <c:x val="-2.27816392686391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{0CD036D6-976E-4C14-96C2-87F53EEB1576}</c15:txfldGUID>
                      <c15:f>'[1]公会計指標分析・財政指標組合せ分析表'!$CN$50</c15:f>
                      <c15:dlblFieldTableCache>
                        <c:ptCount val="1"/>
                        <c:pt idx="0">
                          <c:v>R04</c:v>
                        </c:pt>
                      </c15:dlblFieldTableCache>
                    </c15:dlblFTEntry>
                  </c15:dlblFieldTable>
                </c:ext>
              </c:extLst>
            </c:dLbl>
            <c:dLbl>
              <c:idx val="32"/>
              <c:layout>
                <c:manualLayout>
                  <c:x val="-4.1249862031829218e-002"/>
                  <c:y val="-6.473904210586517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{34961BAC-B254-4CE2-96EE-9398A7D9673E}</c15:txfldGUID>
                      <c15:f>'[1]公会計指標分析・財政指標組合せ分析表'!$CV$50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'[1]公会計指標分析・財政指標組合せ分析表'!$BP$57:$DC$57</c:f>
              <c:numCache>
                <c:formatCode>General</c:formatCode>
                <c:ptCount val="40"/>
                <c:pt idx="0">
                  <c:v>60.8</c:v>
                </c:pt>
                <c:pt idx="8">
                  <c:v>61.2</c:v>
                </c:pt>
                <c:pt idx="16">
                  <c:v>63.1</c:v>
                </c:pt>
                <c:pt idx="24">
                  <c:v>64.2</c:v>
                </c:pt>
                <c:pt idx="32">
                  <c:v>64.400000000000006</c:v>
                </c:pt>
              </c:numCache>
            </c:numRef>
          </c:xVal>
          <c:yVal>
            <c:numRef>
              <c:f>'[1]公会計指標分析・財政指標組合せ分析表'!$BP$55:$DC$55</c:f>
              <c:numCache>
                <c:formatCode>General</c:formatCode>
                <c:ptCount val="40"/>
                <c:pt idx="0">
                  <c:v>21.4</c:v>
                </c:pt>
                <c:pt idx="8">
                  <c:v>12.8</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27323483412"/>
              <c:y val="0.9079279735272629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970811154006e-002"/>
              <c:y val="0.2508817878965857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{595FA4BE-F7B9-4E84-99A9-35B4FB08D937}</c15:txfldGUID>
                      <c15:f>'[1]公会計指標分析・財政指標組合せ分析表'!$BP$72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{F46FB803-55F6-424E-9F3F-AF60FCEA896B}</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{08060A9A-5E17-411D-BC36-6340369F6906}</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{55F35872-F2D3-41AA-98CE-43125664B7E6}</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{9675BBEB-918D-430E-9C0D-5789CED5C895}</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{289E902F-7ACA-422E-B266-66FB64FB099F}</c15:txfldGUID>
                      <c15:f>'[1]公会計指標分析・財政指標組合せ分析表'!$BX$72</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{D0B4AAF8-BA68-4D5A-8B9F-2135BA1738AF}</c15:txfldGUID>
                      <c15:f>'[1]公会計指標分析・財政指標組合せ分析表'!$CF$72</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{86375DC8-9090-4CCA-A559-BEB9A5C5D7DD}</c15:txfldGUID>
                      <c15:f>'[1]公会計指標分析・財政指標組合せ分析表'!$CN$72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{8E1FB332-6C78-4D08-AF5C-8AA93DB12603}</c15:txfldGUID>
                      <c15:f>'[1]公会計指標分析・財政指標組合せ分析表'!$CV$72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'[1]公会計指標分析・財政指標組合せ分析表'!$BP$75:$DC$75</c:f>
              <c:numCache>
                <c:formatCode>General</c:formatCode>
                <c:ptCount val="40"/>
                <c:pt idx="0">
                  <c:v>10.9</c:v>
                </c:pt>
                <c:pt idx="8">
                  <c:v>11.1</c:v>
                </c:pt>
                <c:pt idx="16">
                  <c:v>11.2</c:v>
                </c:pt>
                <c:pt idx="24">
                  <c:v>11.6</c:v>
                </c:pt>
                <c:pt idx="32">
                  <c:v>11.1</c:v>
                </c:pt>
              </c:numCache>
            </c:numRef>
          </c:xVal>
          <c:yVal>
            <c:numRef>
              <c:f>'[1]公会計指標分析・財政指標組合せ分析表'!$BP$73:$DC$73</c:f>
              <c:numCache>
                <c:formatCode>General</c:formatCode>
                <c:ptCount val="40"/>
                <c:pt idx="0">
                  <c:v>45.9</c:v>
                </c:pt>
                <c:pt idx="8">
                  <c:v>14.7</c:v>
                </c:pt>
                <c:pt idx="16">
                  <c:v>7.9</c:v>
                </c:pt>
              </c:numCache>
            </c:numRef>
          </c:yVal>
          <c:smooth val="0"/>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dlblFieldTable>
                    <c15:dlblFTEntry>
                      <c15:txfldGUID>{2731186B-965B-4111-998E-81098DCD41A5}</c15:txfldGUID>
                      <c15:f>'[1]公会計指標分析・財政指標組合せ分析表'!$BP$72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{777FC189-5577-4F2E-8BA0-EA5F724E9231}</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{C28880F7-3F4C-43F3-A9BD-7D8A1E59DE2D}</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{F06366AC-4E24-4083-B3EF-6ED7C7E62272}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{D2FA392F-D2E1-4CA2-8032-128AB9514C15}</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{B108E76C-D918-4168-9BFF-EE3EA6A5B2F9}</c15:txfldGUID>
                      <c15:f>'[1]公会計指標分析・財政指標組合せ分析表'!$BX$72</c15:f>
                      <c15:dlblFieldTableCache>
                        <c:ptCount val="1"/>
                        <c:pt idx="0">
                          <c:v>R02</c:v>
                        </c:pt>
                      </c15:dlblFieldTableCache>
                    </c15:dlblFTEntry>
                  </c15:dlblFieldTable>
                </c:ext>
              </c:extLst>
            </c:dLbl>
            <c:dLbl>
              <c:idx val="16"/>
              <c:layout>
                <c:manualLayout>
                  <c:x val="0"/>
                  <c:y val="-1.8920725772258114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{337E6BD7-FDCA-435F-832E-E81DA97DFC87}</c15:txfldGUID>
                      <c15:f>'[1]公会計指標分析・財政指標組合せ分析表'!$CF$72</c15:f>
                      <c15:dlblFieldTableCache>
                        <c:ptCount val="1"/>
                        <c:pt idx="0">
                          <c:v>R03</c:v>
                        </c:pt>
                      </c15:dlblFieldTableCache>
                    </c15:dlblFTEntry>
                  </c15:dlblFieldTable>
                </c:ext>
              </c:extLst>
            </c:dLbl>
            <c:dLbl>
              <c:idx val="24"/>
              <c:layout>
                <c:manualLayout>
                  <c:x val="0"/>
                  <c:y val="1.8920725772258097e-00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{C514D219-E391-420E-9B7B-F4F2D542A6A3}</c15:txfldGUID>
                      <c15:f>'[1]公会計指標分析・財政指標組合せ分析表'!$CN$72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{A3012B70-BE0E-4986-987F-7AB84C64BD34}</c15:txfldGUID>
                      <c15:f>'[1]公会計指標分析・財政指標組合せ分析表'!$CV$72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'[1]公会計指標分析・財政指標組合せ分析表'!$BP$79:$DC$79</c:f>
              <c:numCache>
                <c:formatCode>General</c:formatCode>
                <c:ptCount val="40"/>
                <c:pt idx="0">
                  <c:v>7.7</c:v>
                </c:pt>
                <c:pt idx="8">
                  <c:v>7.3</c:v>
                </c:pt>
                <c:pt idx="16">
                  <c:v>7.2</c:v>
                </c:pt>
                <c:pt idx="24">
                  <c:v>7.2</c:v>
                </c:pt>
                <c:pt idx="32">
                  <c:v>7</c:v>
                </c:pt>
              </c:numCache>
            </c:numRef>
          </c:xVal>
          <c:yVal>
            <c:numRef>
              <c:f>'[1]公会計指標分析・財政指標組合せ分析表'!$BP$77:$DC$77</c:f>
              <c:numCache>
                <c:formatCode>General</c:formatCode>
                <c:ptCount val="40"/>
                <c:pt idx="0">
                  <c:v>21.4</c:v>
                </c:pt>
                <c:pt idx="8">
                  <c:v>12.8</c:v>
                </c:pt>
                <c:pt idx="16">
                  <c:v>0</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12"/>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1725611624"/>
              <c:y val="0.899568946927408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5900925307e-002"/>
              <c:y val="0.25115599546535555"/>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301740" y="4591050"/>
          <a:ext cx="29527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321040" y="5886450"/>
          <a:ext cx="123825"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899858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207625" y="190500"/>
          <a:ext cx="2360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958445" y="190500"/>
          <a:ext cx="354012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73075" y="7591425"/>
          <a:ext cx="701167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18376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18376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18376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18376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18376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18376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18376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18376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18376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34569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153035</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2349480" y="7600315"/>
          <a:ext cx="415861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153035</xdr:colOff>
      <xdr:row>43</xdr:row>
      <xdr:rowOff>0</xdr:rowOff>
    </xdr:from>
    <xdr:to xmlns:xdr="http://schemas.openxmlformats.org/drawingml/2006/spreadsheetDrawing">
      <xdr:col>16</xdr:col>
      <xdr:colOff>161290</xdr:colOff>
      <xdr:row>43</xdr:row>
      <xdr:rowOff>323215</xdr:rowOff>
    </xdr:to>
    <xdr:sp macro="" textlink="">
      <xdr:nvSpPr>
        <xdr:cNvPr id="17" name="Rectangle 88"/>
        <xdr:cNvSpPr>
          <a:spLocks noChangeArrowheads="1"/>
        </xdr:cNvSpPr>
      </xdr:nvSpPr>
      <xdr:spPr>
        <a:xfrm>
          <a:off x="12349480" y="7591425"/>
          <a:ext cx="83058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5699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2472670" y="7934325"/>
          <a:ext cx="389255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今年度は、元利償還金については公営企業債の複数の起債において償還完了したため、減少した。</a:t>
          </a:r>
          <a:endParaRPr kumimoji="1" lang="en-US" altLang="ja-JP" sz="1400">
            <a:latin typeface="ＭＳ ゴシック"/>
            <a:ea typeface="ＭＳ ゴシック"/>
          </a:endParaRPr>
        </a:p>
        <a:p>
          <a:r>
            <a:rPr kumimoji="1" lang="ja-JP" altLang="en-US" sz="1400">
              <a:latin typeface="ＭＳ ゴシック"/>
              <a:ea typeface="ＭＳ ゴシック"/>
            </a:rPr>
            <a:t>今後、消防署の設置や避難所整備に係る償還が開始するため　、元利償還金は増加する見込みである。</a:t>
          </a:r>
          <a:endParaRPr kumimoji="1" lang="en-US" altLang="ja-JP" sz="1400">
            <a:latin typeface="ＭＳ ゴシック"/>
            <a:ea typeface="ＭＳ ゴシック"/>
          </a:endParaRPr>
        </a:p>
        <a:p>
          <a:r>
            <a:rPr kumimoji="1" lang="ja-JP" altLang="en-US" sz="1400">
              <a:latin typeface="ＭＳ ゴシック"/>
              <a:ea typeface="ＭＳ ゴシック"/>
            </a:rPr>
            <a:t>公営企業の元利償還金に対する繰入金については、下水道事業において、処理場や管路設置の長寿命化・耐震化事業を実施する予定があり、今後は増加する見込みである。</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73075" y="12411075"/>
          <a:ext cx="701167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153035</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2349480" y="12420600"/>
          <a:ext cx="418592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176530</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2372975" y="12411075"/>
          <a:ext cx="76136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2453620" y="12630785"/>
          <a:ext cx="397954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endParaRPr kumimoji="1" lang="en-US" altLang="ja-JP" sz="1000">
            <a:latin typeface="ＭＳ ゴシック"/>
            <a:ea typeface="ＭＳ ゴシック"/>
          </a:endParaRP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256135" y="7572375"/>
          <a:ext cx="43751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842010</xdr:colOff>
      <xdr:row>40</xdr:row>
      <xdr:rowOff>333375</xdr:rowOff>
    </xdr:to>
    <xdr:sp macro="" textlink="">
      <xdr:nvSpPr>
        <xdr:cNvPr id="4" name="テキスト ボックス 3"/>
        <xdr:cNvSpPr txBox="1"/>
      </xdr:nvSpPr>
      <xdr:spPr>
        <a:xfrm>
          <a:off x="12314555" y="7604125"/>
          <a:ext cx="23145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44221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44221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44221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44221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44221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44221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44221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44221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44221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44221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44221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47078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62318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70966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589915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216515" y="238125"/>
          <a:ext cx="239204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054965" y="238125"/>
          <a:ext cx="357632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73075" y="7591425"/>
          <a:ext cx="5623560"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113665</xdr:colOff>
      <xdr:row>3</xdr:row>
      <xdr:rowOff>133985</xdr:rowOff>
    </xdr:from>
    <xdr:to xmlns:xdr="http://schemas.openxmlformats.org/drawingml/2006/spreadsheetDrawing">
      <xdr:col>2</xdr:col>
      <xdr:colOff>903605</xdr:colOff>
      <xdr:row>5</xdr:row>
      <xdr:rowOff>133985</xdr:rowOff>
    </xdr:to>
    <xdr:sp macro="" textlink="">
      <xdr:nvSpPr>
        <xdr:cNvPr id="22" name="テキスト ボックス 6"/>
        <xdr:cNvSpPr txBox="1">
          <a:spLocks noChangeArrowheads="1"/>
        </xdr:cNvSpPr>
      </xdr:nvSpPr>
      <xdr:spPr>
        <a:xfrm>
          <a:off x="586740" y="705485"/>
          <a:ext cx="169354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2370435" y="7962900"/>
          <a:ext cx="414718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一般会計等に係る地方債の現在高は、一部の事業において償還が終了したため、昨年度よりも</a:t>
          </a:r>
          <a:r>
            <a:rPr kumimoji="1" lang="en-US" altLang="ja-JP" sz="1400">
              <a:latin typeface="ＭＳ ゴシック"/>
              <a:ea typeface="ＭＳ ゴシック"/>
            </a:rPr>
            <a:t>191</a:t>
          </a:r>
          <a:r>
            <a:rPr kumimoji="1" lang="ja-JP" altLang="en-US" sz="1400">
              <a:latin typeface="ＭＳ ゴシック"/>
              <a:ea typeface="ＭＳ ゴシック"/>
            </a:rPr>
            <a:t>百万円減額した。</a:t>
          </a:r>
          <a:endParaRPr kumimoji="1" lang="en-US" altLang="ja-JP" sz="1400">
            <a:latin typeface="ＭＳ ゴシック"/>
            <a:ea typeface="ＭＳ ゴシック"/>
          </a:endParaRPr>
        </a:p>
        <a:p>
          <a:r>
            <a:rPr kumimoji="1" lang="ja-JP" altLang="en-US" sz="1400">
              <a:latin typeface="ＭＳ ゴシック"/>
              <a:ea typeface="ＭＳ ゴシック"/>
            </a:rPr>
            <a:t>また、公営企業債等繰入見込み額の減少や、充当可能基金が</a:t>
          </a:r>
          <a:r>
            <a:rPr kumimoji="1" lang="en-US" altLang="ja-JP" sz="1400">
              <a:latin typeface="ＭＳ ゴシック"/>
              <a:ea typeface="ＭＳ ゴシック"/>
            </a:rPr>
            <a:t>361</a:t>
          </a:r>
          <a:r>
            <a:rPr kumimoji="1" lang="ja-JP" altLang="en-US" sz="1400">
              <a:latin typeface="ＭＳ ゴシック"/>
              <a:ea typeface="ＭＳ ゴシック"/>
            </a:rPr>
            <a:t>百万増えたことに伴い、将来負担比率としては</a:t>
          </a:r>
          <a:r>
            <a:rPr kumimoji="1" lang="en-US" altLang="ja-JP" sz="1400">
              <a:latin typeface="ＭＳ ゴシック"/>
              <a:ea typeface="ＭＳ ゴシック"/>
            </a:rPr>
            <a:t>452</a:t>
          </a:r>
          <a:r>
            <a:rPr kumimoji="1" lang="ja-JP" altLang="en-US" sz="1400">
              <a:latin typeface="ＭＳ ゴシック"/>
              <a:ea typeface="ＭＳ ゴシック"/>
            </a:rPr>
            <a:t>百万円減少した。</a:t>
          </a:r>
          <a:endParaRPr kumimoji="1" lang="en-US" altLang="ja-JP" sz="1400">
            <a:latin typeface="ＭＳ ゴシック"/>
            <a:ea typeface="ＭＳ ゴシック"/>
          </a:endParaRPr>
        </a:p>
        <a:p>
          <a:r>
            <a:rPr kumimoji="1" lang="ja-JP" altLang="en-US" sz="1400">
              <a:latin typeface="ＭＳ ゴシック"/>
              <a:ea typeface="ＭＳ ゴシック"/>
            </a:rPr>
            <a:t>将来負担比率の分子は、学校施設の集約化事業や、下水道事業の長寿命化事業、防災関連事業により、今後の増加が見込まれるため、基金残高の確保と見通しを持った基金運用の検討が必要になる。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12700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793115" y="12411075"/>
          <a:ext cx="694690"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793115" y="13754100"/>
          <a:ext cx="694690"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138430</xdr:colOff>
      <xdr:row>3</xdr:row>
      <xdr:rowOff>133350</xdr:rowOff>
    </xdr:to>
    <xdr:sp macro="" textlink="">
      <xdr:nvSpPr>
        <xdr:cNvPr id="5" name="表題ボックス"/>
        <xdr:cNvSpPr>
          <a:spLocks noChangeArrowheads="1"/>
        </xdr:cNvSpPr>
      </xdr:nvSpPr>
      <xdr:spPr>
        <a:xfrm>
          <a:off x="123825" y="123825"/>
          <a:ext cx="1266190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93090" y="11934825"/>
          <a:ext cx="68306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368300</xdr:colOff>
      <xdr:row>2</xdr:row>
      <xdr:rowOff>165100</xdr:rowOff>
    </xdr:to>
    <xdr:sp macro="" textlink="">
      <xdr:nvSpPr>
        <xdr:cNvPr id="7" name="年度ボックス"/>
        <xdr:cNvSpPr>
          <a:spLocks noChangeArrowheads="1"/>
        </xdr:cNvSpPr>
      </xdr:nvSpPr>
      <xdr:spPr>
        <a:xfrm>
          <a:off x="12988290" y="165100"/>
          <a:ext cx="37585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560070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938625" y="165100"/>
          <a:ext cx="6984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岐阜県北方町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24599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793115" y="13087985"/>
          <a:ext cx="694690"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988290" y="806450"/>
          <a:ext cx="1093470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988290" y="1297305"/>
          <a:ext cx="1093343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4,555</a:t>
          </a:r>
          <a:r>
            <a:rPr kumimoji="1" lang="ja-JP" altLang="en-US" sz="1300">
              <a:solidFill>
                <a:schemeClr val="dk1"/>
              </a:solidFill>
              <a:effectLst/>
              <a:latin typeface="ＭＳ ゴシック"/>
              <a:ea typeface="ＭＳ ゴシック"/>
              <a:cs typeface="+mn-cs"/>
            </a:rPr>
            <a:t>百万円であり、前年よりも</a:t>
          </a:r>
          <a:r>
            <a:rPr kumimoji="1" lang="en-US" altLang="ja-JP" sz="1300">
              <a:solidFill>
                <a:schemeClr val="dk1"/>
              </a:solidFill>
              <a:effectLst/>
              <a:latin typeface="ＭＳ ゴシック"/>
              <a:ea typeface="ＭＳ ゴシック"/>
              <a:cs typeface="+mn-cs"/>
            </a:rPr>
            <a:t>358</a:t>
          </a:r>
          <a:r>
            <a:rPr kumimoji="1" lang="ja-JP" altLang="en-US" sz="1300">
              <a:solidFill>
                <a:schemeClr val="dk1"/>
              </a:solidFill>
              <a:effectLst/>
              <a:latin typeface="ＭＳ ゴシック"/>
              <a:ea typeface="ＭＳ ゴシック"/>
              <a:cs typeface="+mn-cs"/>
            </a:rPr>
            <a:t>百万円増加した。主な要因としては、基金の取り崩しをしておらず、財政調整基金に</a:t>
          </a:r>
          <a:r>
            <a:rPr kumimoji="1" lang="en-US" altLang="ja-JP" sz="1300">
              <a:solidFill>
                <a:schemeClr val="dk1"/>
              </a:solidFill>
              <a:effectLst/>
              <a:latin typeface="ＭＳ ゴシック"/>
              <a:ea typeface="ＭＳ ゴシック"/>
              <a:cs typeface="+mn-cs"/>
            </a:rPr>
            <a:t>303</a:t>
          </a:r>
          <a:r>
            <a:rPr kumimoji="1" lang="ja-JP" altLang="en-US" sz="1300">
              <a:solidFill>
                <a:schemeClr val="dk1"/>
              </a:solidFill>
              <a:effectLst/>
              <a:latin typeface="ＭＳ ゴシック"/>
              <a:ea typeface="ＭＳ ゴシック"/>
              <a:cs typeface="+mn-cs"/>
            </a:rPr>
            <a:t>百万円積み立てることができたためである。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緊急防災・減災対策事業をはじめとする起債の増加を見据えつつ、経費の削減や自主財源の確保により、基金の取り崩しを最小限に抑えるように努めていく。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4</xdr:row>
      <xdr:rowOff>73025</xdr:rowOff>
    </xdr:from>
    <xdr:to xmlns:xdr="http://schemas.openxmlformats.org/drawingml/2006/spreadsheetDrawing">
      <xdr:col>8</xdr:col>
      <xdr:colOff>1679575</xdr:colOff>
      <xdr:row>6</xdr:row>
      <xdr:rowOff>7620</xdr:rowOff>
    </xdr:to>
    <xdr:sp macro="" textlink="">
      <xdr:nvSpPr>
        <xdr:cNvPr id="13" name="Rectangle 7"/>
        <xdr:cNvSpPr>
          <a:spLocks noChangeArrowheads="1"/>
        </xdr:cNvSpPr>
      </xdr:nvSpPr>
      <xdr:spPr>
        <a:xfrm>
          <a:off x="1307020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988290" y="12463145"/>
          <a:ext cx="1093470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988290" y="12928600"/>
          <a:ext cx="1093343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北方町福祉振興基金：福祉活動の促進快適な生活環境の形成等に要する経費に充てる。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北方町ふるさと基金：寄付者の指定した使途（</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項目）に要する経費に充てる。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学校基金：学校施設整備のため。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北方町職員退職手当基金：岐阜県市町村退職手当組合退職組合退職手当条例第十八条に規定する特別負担金に充てる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ふるさと基金：積立により</a:t>
          </a:r>
          <a:r>
            <a:rPr kumimoji="1" lang="en-US" altLang="ja-JP" sz="1300">
              <a:solidFill>
                <a:schemeClr val="dk1"/>
              </a:solidFill>
              <a:effectLst/>
              <a:latin typeface="ＭＳ ゴシック"/>
              <a:ea typeface="ＭＳ ゴシック"/>
              <a:cs typeface="+mn-cs"/>
            </a:rPr>
            <a:t>32</a:t>
          </a:r>
          <a:r>
            <a:rPr kumimoji="1" lang="ja-JP" altLang="en-US" sz="1300">
              <a:solidFill>
                <a:schemeClr val="dk1"/>
              </a:solidFill>
              <a:effectLst/>
              <a:latin typeface="ＭＳ ゴシック"/>
              <a:ea typeface="ＭＳ ゴシック"/>
              <a:cs typeface="+mn-cs"/>
            </a:rPr>
            <a:t>百万増加した。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ふるさと基金以外のその他特定目的基金については、今後も預金利子を積み立てていく予定である。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3070205" y="12562840"/>
          <a:ext cx="239458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988290" y="5278755"/>
          <a:ext cx="1093470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988290" y="5753100"/>
          <a:ext cx="1093343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3,883</a:t>
          </a:r>
          <a:r>
            <a:rPr kumimoji="1" lang="ja-JP" altLang="en-US" sz="1300">
              <a:solidFill>
                <a:schemeClr val="dk1"/>
              </a:solidFill>
              <a:effectLst/>
              <a:latin typeface="ＭＳ ゴシック"/>
              <a:ea typeface="ＭＳ ゴシック"/>
              <a:cs typeface="+mn-cs"/>
            </a:rPr>
            <a:t>百万円であり、前年度より</a:t>
          </a:r>
          <a:r>
            <a:rPr kumimoji="1" lang="en-US" altLang="ja-JP" sz="1300">
              <a:solidFill>
                <a:schemeClr val="dk1"/>
              </a:solidFill>
              <a:effectLst/>
              <a:latin typeface="ＭＳ ゴシック"/>
              <a:ea typeface="ＭＳ ゴシック"/>
              <a:cs typeface="+mn-cs"/>
            </a:rPr>
            <a:t>303</a:t>
          </a:r>
          <a:r>
            <a:rPr kumimoji="1" lang="ja-JP" altLang="en-US" sz="1300">
              <a:solidFill>
                <a:schemeClr val="dk1"/>
              </a:solidFill>
              <a:effectLst/>
              <a:latin typeface="ＭＳ ゴシック"/>
              <a:ea typeface="ＭＳ ゴシック"/>
              <a:cs typeface="+mn-cs"/>
            </a:rPr>
            <a:t>百万円増加した。令和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年度については繰越金や交付税が見込みより増加したことによって基金を積み立てることができたため、増加した。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a:solidFill>
                <a:schemeClr val="dk1"/>
              </a:solidFill>
              <a:effectLst/>
              <a:latin typeface="+mn-lt"/>
              <a:ea typeface="+mn-ea"/>
              <a:cs typeface="+mn-cs"/>
            </a:rPr>
            <a:t>緊急防災・減災対策事業をはじめとする起債の増加を見据えつつ、経費の削減や自主財源の確保により、基金の取り崩しを最小限に抑えるように努めていく。</a:t>
          </a:r>
          <a:endParaRPr lang="ja-JP" altLang="ja-JP" sz="1300">
            <a:effectLst/>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25</xdr:row>
      <xdr:rowOff>133985</xdr:rowOff>
    </xdr:from>
    <xdr:to xmlns:xdr="http://schemas.openxmlformats.org/drawingml/2006/spreadsheetDrawing">
      <xdr:col>9</xdr:col>
      <xdr:colOff>488950</xdr:colOff>
      <xdr:row>27</xdr:row>
      <xdr:rowOff>56515</xdr:rowOff>
    </xdr:to>
    <xdr:sp macro="" textlink="">
      <xdr:nvSpPr>
        <xdr:cNvPr id="19" name="Rectangle 7"/>
        <xdr:cNvSpPr>
          <a:spLocks noChangeArrowheads="1"/>
        </xdr:cNvSpPr>
      </xdr:nvSpPr>
      <xdr:spPr>
        <a:xfrm>
          <a:off x="13070205" y="5372735"/>
          <a:ext cx="193167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988290" y="8876665"/>
          <a:ext cx="1093470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988290" y="9349740"/>
          <a:ext cx="1093343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年は前年と比較して</a:t>
          </a:r>
          <a:r>
            <a:rPr kumimoji="1" lang="en-US" altLang="ja-JP" sz="1300">
              <a:solidFill>
                <a:schemeClr val="dk1"/>
              </a:solidFill>
              <a:effectLst/>
              <a:latin typeface="ＭＳ ゴシック"/>
              <a:ea typeface="ＭＳ ゴシック"/>
              <a:cs typeface="+mn-cs"/>
            </a:rPr>
            <a:t>22</a:t>
          </a:r>
          <a:r>
            <a:rPr kumimoji="1" lang="ja-JP" altLang="en-US" sz="1300">
              <a:solidFill>
                <a:schemeClr val="dk1"/>
              </a:solidFill>
              <a:effectLst/>
              <a:latin typeface="ＭＳ ゴシック"/>
              <a:ea typeface="ＭＳ ゴシック"/>
              <a:cs typeface="+mn-cs"/>
            </a:rPr>
            <a:t>百万円増加した。臨時財政対策債の償還に充てるため</a:t>
          </a:r>
          <a:r>
            <a:rPr kumimoji="1" lang="en-US" altLang="ja-JP" sz="1300">
              <a:solidFill>
                <a:schemeClr val="dk1"/>
              </a:solidFill>
              <a:effectLst/>
              <a:latin typeface="ＭＳ ゴシック"/>
              <a:ea typeface="ＭＳ ゴシック"/>
              <a:cs typeface="+mn-cs"/>
            </a:rPr>
            <a:t>22</a:t>
          </a:r>
          <a:r>
            <a:rPr kumimoji="1" lang="ja-JP" altLang="en-US" sz="1300">
              <a:solidFill>
                <a:schemeClr val="dk1"/>
              </a:solidFill>
              <a:effectLst/>
              <a:latin typeface="ＭＳ ゴシック"/>
              <a:ea typeface="ＭＳ ゴシック"/>
              <a:cs typeface="+mn-cs"/>
            </a:rPr>
            <a:t>百万円積み立てた。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今後も預金利子を積み立てていく予定である。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422910</xdr:colOff>
      <xdr:row>42</xdr:row>
      <xdr:rowOff>168275</xdr:rowOff>
    </xdr:from>
    <xdr:to xmlns:xdr="http://schemas.openxmlformats.org/drawingml/2006/spreadsheetDrawing">
      <xdr:col>8</xdr:col>
      <xdr:colOff>1679575</xdr:colOff>
      <xdr:row>44</xdr:row>
      <xdr:rowOff>91440</xdr:rowOff>
    </xdr:to>
    <xdr:sp macro="" textlink="">
      <xdr:nvSpPr>
        <xdr:cNvPr id="22" name="Rectangle 7"/>
        <xdr:cNvSpPr>
          <a:spLocks noChangeArrowheads="1"/>
        </xdr:cNvSpPr>
      </xdr:nvSpPr>
      <xdr:spPr>
        <a:xfrm>
          <a:off x="13070205"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45085</xdr:rowOff>
    </xdr:from>
    <xdr:to xmlns:xdr="http://schemas.openxmlformats.org/drawingml/2006/spreadsheetDrawing">
      <xdr:col>37</xdr:col>
      <xdr:colOff>57150</xdr:colOff>
      <xdr:row>60</xdr:row>
      <xdr:rowOff>113030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130810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98</xdr:col>
      <xdr:colOff>179070</xdr:colOff>
      <xdr:row>51</xdr:row>
      <xdr:rowOff>161925</xdr:rowOff>
    </xdr:to>
    <xdr:sp macro="" textlink="">
      <xdr:nvSpPr>
        <xdr:cNvPr id="4" name="正方形/長方形 3"/>
        <xdr:cNvSpPr/>
      </xdr:nvSpPr>
      <xdr:spPr>
        <a:xfrm>
          <a:off x="16573500" y="8968105"/>
          <a:ext cx="143256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106</xdr:col>
      <xdr:colOff>179070</xdr:colOff>
      <xdr:row>51</xdr:row>
      <xdr:rowOff>161925</xdr:rowOff>
    </xdr:to>
    <xdr:sp macro="" textlink="">
      <xdr:nvSpPr>
        <xdr:cNvPr id="5" name="正方形/長方形 4"/>
        <xdr:cNvSpPr/>
      </xdr:nvSpPr>
      <xdr:spPr>
        <a:xfrm>
          <a:off x="18006060" y="8968105"/>
          <a:ext cx="143256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98</xdr:col>
      <xdr:colOff>179070</xdr:colOff>
      <xdr:row>73</xdr:row>
      <xdr:rowOff>161925</xdr:rowOff>
    </xdr:to>
    <xdr:sp macro="" textlink="">
      <xdr:nvSpPr>
        <xdr:cNvPr id="6" name="正方形/長方形 5"/>
        <xdr:cNvSpPr/>
      </xdr:nvSpPr>
      <xdr:spPr>
        <a:xfrm>
          <a:off x="16573500" y="12583160"/>
          <a:ext cx="143256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106</xdr:col>
      <xdr:colOff>179070</xdr:colOff>
      <xdr:row>73</xdr:row>
      <xdr:rowOff>161925</xdr:rowOff>
    </xdr:to>
    <xdr:sp macro="" textlink="">
      <xdr:nvSpPr>
        <xdr:cNvPr id="7" name="正方形/長方形 6"/>
        <xdr:cNvSpPr/>
      </xdr:nvSpPr>
      <xdr:spPr>
        <a:xfrm>
          <a:off x="18006060" y="12583160"/>
          <a:ext cx="143256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179070</xdr:colOff>
      <xdr:row>1</xdr:row>
      <xdr:rowOff>156210</xdr:rowOff>
    </xdr:to>
    <xdr:sp macro="" textlink="">
      <xdr:nvSpPr>
        <xdr:cNvPr id="8" name="正方形/長方形 7"/>
        <xdr:cNvSpPr/>
      </xdr:nvSpPr>
      <xdr:spPr>
        <a:xfrm>
          <a:off x="355600" y="64135"/>
          <a:ext cx="1192022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9" name="正方形/長方形 8"/>
        <xdr:cNvSpPr/>
      </xdr:nvSpPr>
      <xdr:spPr>
        <a:xfrm>
          <a:off x="16019145" y="189230"/>
          <a:ext cx="3702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179070</xdr:colOff>
      <xdr:row>0</xdr:row>
      <xdr:rowOff>215265</xdr:rowOff>
    </xdr:from>
    <xdr:to xmlns:xdr="http://schemas.openxmlformats.org/drawingml/2006/spreadsheetDrawing">
      <xdr:col>107</xdr:col>
      <xdr:colOff>263525</xdr:colOff>
      <xdr:row>1</xdr:row>
      <xdr:rowOff>181610</xdr:rowOff>
    </xdr:to>
    <xdr:sp macro="" textlink="">
      <xdr:nvSpPr>
        <xdr:cNvPr id="10" name="正方形/長方形 9"/>
        <xdr:cNvSpPr/>
      </xdr:nvSpPr>
      <xdr:spPr>
        <a:xfrm>
          <a:off x="16036290" y="215265"/>
          <a:ext cx="366585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1" name="正方形/長方形 10"/>
        <xdr:cNvSpPr/>
      </xdr:nvSpPr>
      <xdr:spPr>
        <a:xfrm>
          <a:off x="16058515" y="240665"/>
          <a:ext cx="361188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2" name="正方形/長方形 11"/>
        <xdr:cNvSpPr/>
      </xdr:nvSpPr>
      <xdr:spPr>
        <a:xfrm>
          <a:off x="13385165" y="189230"/>
          <a:ext cx="25006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3" name="正方形/長方形 12"/>
        <xdr:cNvSpPr/>
      </xdr:nvSpPr>
      <xdr:spPr>
        <a:xfrm>
          <a:off x="13410565" y="215265"/>
          <a:ext cx="24561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4" name="正方形/長方形 13"/>
        <xdr:cNvSpPr/>
      </xdr:nvSpPr>
      <xdr:spPr>
        <a:xfrm>
          <a:off x="13435965" y="240665"/>
          <a:ext cx="241046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457200</xdr:colOff>
      <xdr:row>2</xdr:row>
      <xdr:rowOff>22860</xdr:rowOff>
    </xdr:from>
    <xdr:to xmlns:xdr="http://schemas.openxmlformats.org/drawingml/2006/spreadsheetDrawing">
      <xdr:col>53</xdr:col>
      <xdr:colOff>179070</xdr:colOff>
      <xdr:row>11</xdr:row>
      <xdr:rowOff>99060</xdr:rowOff>
    </xdr:to>
    <xdr:sp macro="" textlink="">
      <xdr:nvSpPr>
        <xdr:cNvPr id="15" name="正方形/長方形 14"/>
        <xdr:cNvSpPr/>
      </xdr:nvSpPr>
      <xdr:spPr>
        <a:xfrm>
          <a:off x="457200" y="889635"/>
          <a:ext cx="949071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179070</xdr:colOff>
      <xdr:row>11</xdr:row>
      <xdr:rowOff>69215</xdr:rowOff>
    </xdr:to>
    <xdr:sp macro="" textlink="">
      <xdr:nvSpPr>
        <xdr:cNvPr id="16" name="正方形/長方形 15"/>
        <xdr:cNvSpPr/>
      </xdr:nvSpPr>
      <xdr:spPr>
        <a:xfrm>
          <a:off x="581025" y="921385"/>
          <a:ext cx="1308735"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69215</xdr:rowOff>
    </xdr:to>
    <xdr:sp macro="" textlink="">
      <xdr:nvSpPr>
        <xdr:cNvPr id="17" name="正方形/長方形 16"/>
        <xdr:cNvSpPr/>
      </xdr:nvSpPr>
      <xdr:spPr>
        <a:xfrm>
          <a:off x="1834515" y="921385"/>
          <a:ext cx="1253490"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69215</xdr:rowOff>
    </xdr:to>
    <xdr:sp macro="" textlink="">
      <xdr:nvSpPr>
        <xdr:cNvPr id="18" name="正方形/長方形 17"/>
        <xdr:cNvSpPr/>
      </xdr:nvSpPr>
      <xdr:spPr>
        <a:xfrm>
          <a:off x="3088005" y="921385"/>
          <a:ext cx="1432560" cy="1633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9" name="正方形/長方形 18"/>
        <xdr:cNvSpPr/>
      </xdr:nvSpPr>
      <xdr:spPr>
        <a:xfrm>
          <a:off x="4520565" y="940435"/>
          <a:ext cx="1906270"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179070</xdr:colOff>
      <xdr:row>7</xdr:row>
      <xdr:rowOff>3175</xdr:rowOff>
    </xdr:to>
    <xdr:sp macro="" textlink="">
      <xdr:nvSpPr>
        <xdr:cNvPr id="20" name="正方形/長方形 19"/>
        <xdr:cNvSpPr/>
      </xdr:nvSpPr>
      <xdr:spPr>
        <a:xfrm>
          <a:off x="6426835" y="940435"/>
          <a:ext cx="1193165" cy="901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15240</xdr:rowOff>
    </xdr:to>
    <xdr:sp macro="" textlink="">
      <xdr:nvSpPr>
        <xdr:cNvPr id="21" name="正方形/長方形 20"/>
        <xdr:cNvSpPr/>
      </xdr:nvSpPr>
      <xdr:spPr>
        <a:xfrm>
          <a:off x="7680325" y="953135"/>
          <a:ext cx="600710" cy="9004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123190</xdr:rowOff>
    </xdr:to>
    <xdr:sp macro="" textlink="">
      <xdr:nvSpPr>
        <xdr:cNvPr id="22" name="正方形/長方形 21"/>
        <xdr:cNvSpPr/>
      </xdr:nvSpPr>
      <xdr:spPr>
        <a:xfrm>
          <a:off x="4520565" y="1685290"/>
          <a:ext cx="190627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179070</xdr:colOff>
      <xdr:row>9</xdr:row>
      <xdr:rowOff>123190</xdr:rowOff>
    </xdr:to>
    <xdr:sp macro="" textlink="">
      <xdr:nvSpPr>
        <xdr:cNvPr id="23" name="正方形/長方形 22"/>
        <xdr:cNvSpPr/>
      </xdr:nvSpPr>
      <xdr:spPr>
        <a:xfrm>
          <a:off x="6490335" y="1685290"/>
          <a:ext cx="345757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104775</xdr:rowOff>
    </xdr:to>
    <xdr:sp macro="" textlink="">
      <xdr:nvSpPr>
        <xdr:cNvPr id="24" name="角丸四角形 23"/>
        <xdr:cNvSpPr/>
      </xdr:nvSpPr>
      <xdr:spPr>
        <a:xfrm>
          <a:off x="10417175" y="889635"/>
          <a:ext cx="1432560" cy="121539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179070</xdr:colOff>
      <xdr:row>2</xdr:row>
      <xdr:rowOff>86360</xdr:rowOff>
    </xdr:from>
    <xdr:to xmlns:xdr="http://schemas.openxmlformats.org/drawingml/2006/spreadsheetDrawing">
      <xdr:col>64</xdr:col>
      <xdr:colOff>179070</xdr:colOff>
      <xdr:row>3</xdr:row>
      <xdr:rowOff>15240</xdr:rowOff>
    </xdr:to>
    <xdr:sp macro="" textlink="">
      <xdr:nvSpPr>
        <xdr:cNvPr id="25" name="正方形/長方形 24"/>
        <xdr:cNvSpPr/>
      </xdr:nvSpPr>
      <xdr:spPr>
        <a:xfrm>
          <a:off x="10664190" y="953135"/>
          <a:ext cx="125349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179070</xdr:colOff>
      <xdr:row>3</xdr:row>
      <xdr:rowOff>27305</xdr:rowOff>
    </xdr:from>
    <xdr:to xmlns:xdr="http://schemas.openxmlformats.org/drawingml/2006/spreadsheetDrawing">
      <xdr:col>64</xdr:col>
      <xdr:colOff>179070</xdr:colOff>
      <xdr:row>6</xdr:row>
      <xdr:rowOff>33020</xdr:rowOff>
    </xdr:to>
    <xdr:sp macro="" textlink="">
      <xdr:nvSpPr>
        <xdr:cNvPr id="26" name="正方形/長方形 25"/>
        <xdr:cNvSpPr/>
      </xdr:nvSpPr>
      <xdr:spPr>
        <a:xfrm>
          <a:off x="10664190" y="1217930"/>
          <a:ext cx="1253490" cy="491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179070</xdr:colOff>
      <xdr:row>5</xdr:row>
      <xdr:rowOff>27305</xdr:rowOff>
    </xdr:from>
    <xdr:to xmlns:xdr="http://schemas.openxmlformats.org/drawingml/2006/spreadsheetDrawing">
      <xdr:col>65</xdr:col>
      <xdr:colOff>117475</xdr:colOff>
      <xdr:row>8</xdr:row>
      <xdr:rowOff>153035</xdr:rowOff>
    </xdr:to>
    <xdr:sp macro="" textlink="">
      <xdr:nvSpPr>
        <xdr:cNvPr id="27" name="正方形/長方形 26"/>
        <xdr:cNvSpPr/>
      </xdr:nvSpPr>
      <xdr:spPr>
        <a:xfrm>
          <a:off x="10664190" y="1541780"/>
          <a:ext cx="1370965" cy="6115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8" name="直線コネクタ 27"/>
        <xdr:cNvCxnSpPr/>
      </xdr:nvCxnSpPr>
      <xdr:spPr>
        <a:xfrm flipH="1">
          <a:off x="10488295" y="1042035"/>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9" name="楕円 28"/>
        <xdr:cNvSpPr/>
      </xdr:nvSpPr>
      <xdr:spPr>
        <a:xfrm>
          <a:off x="1054227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111125</xdr:rowOff>
    </xdr:from>
    <xdr:to xmlns:xdr="http://schemas.openxmlformats.org/drawingml/2006/spreadsheetDrawing">
      <xdr:col>57</xdr:col>
      <xdr:colOff>158750</xdr:colOff>
      <xdr:row>4</xdr:row>
      <xdr:rowOff>45085</xdr:rowOff>
    </xdr:to>
    <xdr:sp macro="" textlink="">
      <xdr:nvSpPr>
        <xdr:cNvPr id="30" name="フローチャート: 判断 29"/>
        <xdr:cNvSpPr/>
      </xdr:nvSpPr>
      <xdr:spPr>
        <a:xfrm>
          <a:off x="10542270" y="13017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27305</xdr:rowOff>
    </xdr:from>
    <xdr:to xmlns:xdr="http://schemas.openxmlformats.org/drawingml/2006/spreadsheetDrawing">
      <xdr:col>57</xdr:col>
      <xdr:colOff>101600</xdr:colOff>
      <xdr:row>5</xdr:row>
      <xdr:rowOff>158750</xdr:rowOff>
    </xdr:to>
    <xdr:cxnSp macro="">
      <xdr:nvCxnSpPr>
        <xdr:cNvPr id="31" name="直線コネクタ 30"/>
        <xdr:cNvCxnSpPr/>
      </xdr:nvCxnSpPr>
      <xdr:spPr>
        <a:xfrm>
          <a:off x="10586720" y="154178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27305</xdr:rowOff>
    </xdr:from>
    <xdr:to xmlns:xdr="http://schemas.openxmlformats.org/drawingml/2006/spreadsheetDrawing">
      <xdr:col>58</xdr:col>
      <xdr:colOff>3175</xdr:colOff>
      <xdr:row>5</xdr:row>
      <xdr:rowOff>27305</xdr:rowOff>
    </xdr:to>
    <xdr:cxnSp macro="">
      <xdr:nvCxnSpPr>
        <xdr:cNvPr id="32" name="直線コネクタ 31"/>
        <xdr:cNvCxnSpPr/>
      </xdr:nvCxnSpPr>
      <xdr:spPr>
        <a:xfrm>
          <a:off x="10507345" y="15417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90170</xdr:rowOff>
    </xdr:from>
    <xdr:to xmlns:xdr="http://schemas.openxmlformats.org/drawingml/2006/spreadsheetDrawing">
      <xdr:col>57</xdr:col>
      <xdr:colOff>101600</xdr:colOff>
      <xdr:row>7</xdr:row>
      <xdr:rowOff>59690</xdr:rowOff>
    </xdr:to>
    <xdr:cxnSp macro="">
      <xdr:nvCxnSpPr>
        <xdr:cNvPr id="33" name="直線コネクタ 32"/>
        <xdr:cNvCxnSpPr/>
      </xdr:nvCxnSpPr>
      <xdr:spPr>
        <a:xfrm flipV="1">
          <a:off x="10586720" y="17665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62865</xdr:rowOff>
    </xdr:from>
    <xdr:to xmlns:xdr="http://schemas.openxmlformats.org/drawingml/2006/spreadsheetDrawing">
      <xdr:col>58</xdr:col>
      <xdr:colOff>3175</xdr:colOff>
      <xdr:row>7</xdr:row>
      <xdr:rowOff>62865</xdr:rowOff>
    </xdr:to>
    <xdr:cxnSp macro="">
      <xdr:nvCxnSpPr>
        <xdr:cNvPr id="34" name="直線コネクタ 33"/>
        <xdr:cNvCxnSpPr/>
      </xdr:nvCxnSpPr>
      <xdr:spPr>
        <a:xfrm>
          <a:off x="10507345" y="190119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33020</xdr:rowOff>
    </xdr:from>
    <xdr:ext cx="8896350" cy="244475"/>
    <xdr:sp macro="" textlink="">
      <xdr:nvSpPr>
        <xdr:cNvPr id="35" name="テキスト ボックス 34"/>
        <xdr:cNvSpPr txBox="1"/>
      </xdr:nvSpPr>
      <xdr:spPr>
        <a:xfrm>
          <a:off x="419100" y="2680970"/>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99060</xdr:rowOff>
    </xdr:from>
    <xdr:ext cx="6046470" cy="244475"/>
    <xdr:sp macro="" textlink="">
      <xdr:nvSpPr>
        <xdr:cNvPr id="36" name="テキスト ボックス 35"/>
        <xdr:cNvSpPr txBox="1"/>
      </xdr:nvSpPr>
      <xdr:spPr>
        <a:xfrm>
          <a:off x="419100" y="290893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44475"/>
    <xdr:sp macro="" textlink="">
      <xdr:nvSpPr>
        <xdr:cNvPr id="37" name="テキスト ボックス 36"/>
        <xdr:cNvSpPr txBox="1"/>
      </xdr:nvSpPr>
      <xdr:spPr>
        <a:xfrm>
          <a:off x="419100" y="3136900"/>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69215</xdr:rowOff>
    </xdr:from>
    <xdr:ext cx="4433570" cy="244475"/>
    <xdr:sp macro="" textlink="">
      <xdr:nvSpPr>
        <xdr:cNvPr id="38" name="テキスト ボックス 37"/>
        <xdr:cNvSpPr txBox="1"/>
      </xdr:nvSpPr>
      <xdr:spPr>
        <a:xfrm>
          <a:off x="419100" y="336486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135255</xdr:rowOff>
    </xdr:from>
    <xdr:ext cx="184785" cy="244475"/>
    <xdr:sp macro="" textlink="">
      <xdr:nvSpPr>
        <xdr:cNvPr id="39" name="テキスト ボックス 38"/>
        <xdr:cNvSpPr txBox="1"/>
      </xdr:nvSpPr>
      <xdr:spPr>
        <a:xfrm>
          <a:off x="419100" y="3592830"/>
          <a:ext cx="1847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27305</xdr:rowOff>
    </xdr:to>
    <xdr:sp macro="" textlink="">
      <xdr:nvSpPr>
        <xdr:cNvPr id="40" name="正方形/長方形 39"/>
        <xdr:cNvSpPr/>
      </xdr:nvSpPr>
      <xdr:spPr>
        <a:xfrm>
          <a:off x="1195705" y="4092575"/>
          <a:ext cx="399034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76835</xdr:rowOff>
    </xdr:from>
    <xdr:to xmlns:xdr="http://schemas.openxmlformats.org/drawingml/2006/spreadsheetDrawing">
      <xdr:col>18</xdr:col>
      <xdr:colOff>4445</xdr:colOff>
      <xdr:row>24</xdr:row>
      <xdr:rowOff>13335</xdr:rowOff>
    </xdr:to>
    <xdr:sp macro="" textlink="">
      <xdr:nvSpPr>
        <xdr:cNvPr id="41" name="正方形/長方形 40"/>
        <xdr:cNvSpPr/>
      </xdr:nvSpPr>
      <xdr:spPr>
        <a:xfrm>
          <a:off x="1877695" y="4458335"/>
          <a:ext cx="162814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60960</xdr:rowOff>
    </xdr:from>
    <xdr:to xmlns:xdr="http://schemas.openxmlformats.org/drawingml/2006/spreadsheetDrawing">
      <xdr:col>23</xdr:col>
      <xdr:colOff>5080</xdr:colOff>
      <xdr:row>24</xdr:row>
      <xdr:rowOff>28575</xdr:rowOff>
    </xdr:to>
    <xdr:sp macro="" textlink="">
      <xdr:nvSpPr>
        <xdr:cNvPr id="42" name="正方形/長方形 41"/>
        <xdr:cNvSpPr/>
      </xdr:nvSpPr>
      <xdr:spPr>
        <a:xfrm>
          <a:off x="3604260" y="4442460"/>
          <a:ext cx="797560" cy="29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[ 55.2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86995</xdr:rowOff>
    </xdr:to>
    <xdr:sp macro="" textlink="">
      <xdr:nvSpPr>
        <xdr:cNvPr id="43" name="正方形/長方形 42"/>
        <xdr:cNvSpPr/>
      </xdr:nvSpPr>
      <xdr:spPr>
        <a:xfrm>
          <a:off x="513524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27305</xdr:rowOff>
    </xdr:from>
    <xdr:to xmlns:xdr="http://schemas.openxmlformats.org/drawingml/2006/spreadsheetDrawing">
      <xdr:col>35</xdr:col>
      <xdr:colOff>22225</xdr:colOff>
      <xdr:row>23</xdr:row>
      <xdr:rowOff>104775</xdr:rowOff>
    </xdr:to>
    <xdr:sp macro="" textlink="">
      <xdr:nvSpPr>
        <xdr:cNvPr id="44" name="正方形/長方形 43"/>
        <xdr:cNvSpPr/>
      </xdr:nvSpPr>
      <xdr:spPr>
        <a:xfrm>
          <a:off x="513524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86995</xdr:rowOff>
    </xdr:to>
    <xdr:sp macro="" textlink="">
      <xdr:nvSpPr>
        <xdr:cNvPr id="45" name="正方形/長方形 44"/>
        <xdr:cNvSpPr/>
      </xdr:nvSpPr>
      <xdr:spPr>
        <a:xfrm>
          <a:off x="656780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27305</xdr:rowOff>
    </xdr:from>
    <xdr:to xmlns:xdr="http://schemas.openxmlformats.org/drawingml/2006/spreadsheetDrawing">
      <xdr:col>43</xdr:col>
      <xdr:colOff>22225</xdr:colOff>
      <xdr:row>23</xdr:row>
      <xdr:rowOff>104775</xdr:rowOff>
    </xdr:to>
    <xdr:sp macro="" textlink="">
      <xdr:nvSpPr>
        <xdr:cNvPr id="46" name="正方形/長方形 45"/>
        <xdr:cNvSpPr/>
      </xdr:nvSpPr>
      <xdr:spPr>
        <a:xfrm>
          <a:off x="656780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86995</xdr:rowOff>
    </xdr:to>
    <xdr:sp macro="" textlink="">
      <xdr:nvSpPr>
        <xdr:cNvPr id="47" name="正方形/長方形 46"/>
        <xdr:cNvSpPr/>
      </xdr:nvSpPr>
      <xdr:spPr>
        <a:xfrm>
          <a:off x="812736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149225</xdr:colOff>
      <xdr:row>22</xdr:row>
      <xdr:rowOff>27305</xdr:rowOff>
    </xdr:from>
    <xdr:to xmlns:xdr="http://schemas.openxmlformats.org/drawingml/2006/spreadsheetDrawing">
      <xdr:col>51</xdr:col>
      <xdr:colOff>149225</xdr:colOff>
      <xdr:row>23</xdr:row>
      <xdr:rowOff>104775</xdr:rowOff>
    </xdr:to>
    <xdr:sp macro="" textlink="">
      <xdr:nvSpPr>
        <xdr:cNvPr id="48" name="正方形/長方形 47"/>
        <xdr:cNvSpPr/>
      </xdr:nvSpPr>
      <xdr:spPr>
        <a:xfrm>
          <a:off x="812736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36</xdr:row>
      <xdr:rowOff>158750</xdr:rowOff>
    </xdr:to>
    <xdr:sp macro="" textlink="">
      <xdr:nvSpPr>
        <xdr:cNvPr id="49" name="正方形/長方形 48"/>
        <xdr:cNvSpPr/>
      </xdr:nvSpPr>
      <xdr:spPr>
        <a:xfrm>
          <a:off x="1195705" y="4768215"/>
          <a:ext cx="3990340" cy="20389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62865</xdr:rowOff>
    </xdr:from>
    <xdr:to xmlns:xdr="http://schemas.openxmlformats.org/drawingml/2006/spreadsheetDrawing">
      <xdr:col>53</xdr:col>
      <xdr:colOff>149225</xdr:colOff>
      <xdr:row>36</xdr:row>
      <xdr:rowOff>158750</xdr:rowOff>
    </xdr:to>
    <xdr:sp macro="" textlink="">
      <xdr:nvSpPr>
        <xdr:cNvPr id="50" name="正方形/長方形 49"/>
        <xdr:cNvSpPr/>
      </xdr:nvSpPr>
      <xdr:spPr>
        <a:xfrm>
          <a:off x="5441315" y="4768215"/>
          <a:ext cx="4476750" cy="2038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123190</xdr:rowOff>
    </xdr:from>
    <xdr:to xmlns:xdr="http://schemas.openxmlformats.org/drawingml/2006/spreadsheetDrawing">
      <xdr:col>52</xdr:col>
      <xdr:colOff>149225</xdr:colOff>
      <xdr:row>26</xdr:row>
      <xdr:rowOff>38735</xdr:rowOff>
    </xdr:to>
    <xdr:sp macro="" textlink="">
      <xdr:nvSpPr>
        <xdr:cNvPr id="51" name="正方形/長方形 50"/>
        <xdr:cNvSpPr/>
      </xdr:nvSpPr>
      <xdr:spPr>
        <a:xfrm>
          <a:off x="5441315" y="4828540"/>
          <a:ext cx="429768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15240</xdr:rowOff>
    </xdr:from>
    <xdr:to xmlns:xdr="http://schemas.openxmlformats.org/drawingml/2006/spreadsheetDrawing">
      <xdr:col>53</xdr:col>
      <xdr:colOff>22225</xdr:colOff>
      <xdr:row>36</xdr:row>
      <xdr:rowOff>74930</xdr:rowOff>
    </xdr:to>
    <xdr:sp macro="" textlink="" fLocksText="0">
      <xdr:nvSpPr>
        <xdr:cNvPr id="52" name="テキスト ボックス 51"/>
        <xdr:cNvSpPr txBox="1"/>
      </xdr:nvSpPr>
      <xdr:spPr>
        <a:xfrm>
          <a:off x="5506085" y="5044440"/>
          <a:ext cx="4284980" cy="16789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a:t>
          </a:r>
          <a:r>
            <a:rPr kumimoji="1" lang="ja-JP" altLang="en-US" sz="1000">
              <a:latin typeface="ＭＳ Ｐゴシック"/>
              <a:ea typeface="ＭＳ Ｐゴシック"/>
            </a:rPr>
            <a:t>有形固定資産減価償却率が類似団体と比較して低水準で推移している。これは庁舎建設や区画整理、公共施設等総合管理計画に基づく北方学園構想など、固定資産の新規取得が多いためと考えられる。</a:t>
          </a:r>
          <a:endParaRPr kumimoji="1" lang="ja-JP" altLang="en-US" sz="1000">
            <a:latin typeface="ＭＳ Ｐゴシック"/>
            <a:ea typeface="ＭＳ Ｐゴシック"/>
          </a:endParaRPr>
        </a:p>
        <a:p>
          <a:r>
            <a:rPr kumimoji="1" lang="ja-JP" altLang="en-US" sz="1000">
              <a:latin typeface="ＭＳ Ｐゴシック"/>
              <a:ea typeface="ＭＳ Ｐゴシック"/>
            </a:rPr>
            <a:t>　令和5年度は、避難所の空調の更新や北方学園構想により閉校となった北方西小学校の体育館の改修を実施したため、微増にとどまった。</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今後については、令和5年度から3年かけ、消防施設の再配備を実施するため、有形固定資産減価償却率はさらに減少するものと見込んでいる。</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45085</xdr:rowOff>
    </xdr:from>
    <xdr:ext cx="349885" cy="212725"/>
    <xdr:sp macro="" textlink="">
      <xdr:nvSpPr>
        <xdr:cNvPr id="53" name="テキスト ボックス 52"/>
        <xdr:cNvSpPr txBox="1"/>
      </xdr:nvSpPr>
      <xdr:spPr>
        <a:xfrm>
          <a:off x="1169035" y="458851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158750</xdr:rowOff>
    </xdr:from>
    <xdr:to xmlns:xdr="http://schemas.openxmlformats.org/drawingml/2006/spreadsheetDrawing">
      <xdr:col>27</xdr:col>
      <xdr:colOff>73025</xdr:colOff>
      <xdr:row>36</xdr:row>
      <xdr:rowOff>158750</xdr:rowOff>
    </xdr:to>
    <xdr:cxnSp macro="">
      <xdr:nvCxnSpPr>
        <xdr:cNvPr id="54" name="直線コネクタ 53"/>
        <xdr:cNvCxnSpPr/>
      </xdr:nvCxnSpPr>
      <xdr:spPr>
        <a:xfrm>
          <a:off x="1195705" y="6807200"/>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70485</xdr:rowOff>
    </xdr:from>
    <xdr:ext cx="359410" cy="212725"/>
    <xdr:sp macro="" textlink="">
      <xdr:nvSpPr>
        <xdr:cNvPr id="55" name="テキスト ボックス 54"/>
        <xdr:cNvSpPr txBox="1"/>
      </xdr:nvSpPr>
      <xdr:spPr>
        <a:xfrm>
          <a:off x="807085" y="671893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142875</xdr:rowOff>
    </xdr:from>
    <xdr:to xmlns:xdr="http://schemas.openxmlformats.org/drawingml/2006/spreadsheetDrawing">
      <xdr:col>27</xdr:col>
      <xdr:colOff>73025</xdr:colOff>
      <xdr:row>34</xdr:row>
      <xdr:rowOff>142875</xdr:rowOff>
    </xdr:to>
    <xdr:cxnSp macro="">
      <xdr:nvCxnSpPr>
        <xdr:cNvPr id="56" name="直線コネクタ 55"/>
        <xdr:cNvCxnSpPr/>
      </xdr:nvCxnSpPr>
      <xdr:spPr>
        <a:xfrm>
          <a:off x="1195705" y="646747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54610</xdr:rowOff>
    </xdr:from>
    <xdr:ext cx="359410" cy="212725"/>
    <xdr:sp macro="" textlink="">
      <xdr:nvSpPr>
        <xdr:cNvPr id="57" name="テキスト ボックス 56"/>
        <xdr:cNvSpPr txBox="1"/>
      </xdr:nvSpPr>
      <xdr:spPr>
        <a:xfrm>
          <a:off x="807085" y="637921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127000</xdr:rowOff>
    </xdr:from>
    <xdr:to xmlns:xdr="http://schemas.openxmlformats.org/drawingml/2006/spreadsheetDrawing">
      <xdr:col>27</xdr:col>
      <xdr:colOff>73025</xdr:colOff>
      <xdr:row>32</xdr:row>
      <xdr:rowOff>127000</xdr:rowOff>
    </xdr:to>
    <xdr:cxnSp macro="">
      <xdr:nvCxnSpPr>
        <xdr:cNvPr id="58" name="直線コネクタ 57"/>
        <xdr:cNvCxnSpPr/>
      </xdr:nvCxnSpPr>
      <xdr:spPr>
        <a:xfrm>
          <a:off x="1195705" y="6127750"/>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38100</xdr:rowOff>
    </xdr:from>
    <xdr:ext cx="359410" cy="212725"/>
    <xdr:sp macro="" textlink="">
      <xdr:nvSpPr>
        <xdr:cNvPr id="59" name="テキスト ボックス 58"/>
        <xdr:cNvSpPr txBox="1"/>
      </xdr:nvSpPr>
      <xdr:spPr>
        <a:xfrm>
          <a:off x="807085" y="603885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111125</xdr:rowOff>
    </xdr:from>
    <xdr:to xmlns:xdr="http://schemas.openxmlformats.org/drawingml/2006/spreadsheetDrawing">
      <xdr:col>27</xdr:col>
      <xdr:colOff>73025</xdr:colOff>
      <xdr:row>30</xdr:row>
      <xdr:rowOff>111125</xdr:rowOff>
    </xdr:to>
    <xdr:cxnSp macro="">
      <xdr:nvCxnSpPr>
        <xdr:cNvPr id="60" name="直線コネクタ 59"/>
        <xdr:cNvCxnSpPr/>
      </xdr:nvCxnSpPr>
      <xdr:spPr>
        <a:xfrm>
          <a:off x="1195705" y="578802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22225</xdr:rowOff>
    </xdr:from>
    <xdr:ext cx="359410" cy="212725"/>
    <xdr:sp macro="" textlink="">
      <xdr:nvSpPr>
        <xdr:cNvPr id="61" name="テキスト ボックス 60"/>
        <xdr:cNvSpPr txBox="1"/>
      </xdr:nvSpPr>
      <xdr:spPr>
        <a:xfrm>
          <a:off x="807085" y="569912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94615</xdr:rowOff>
    </xdr:from>
    <xdr:to xmlns:xdr="http://schemas.openxmlformats.org/drawingml/2006/spreadsheetDrawing">
      <xdr:col>27</xdr:col>
      <xdr:colOff>73025</xdr:colOff>
      <xdr:row>28</xdr:row>
      <xdr:rowOff>94615</xdr:rowOff>
    </xdr:to>
    <xdr:cxnSp macro="">
      <xdr:nvCxnSpPr>
        <xdr:cNvPr id="62" name="直線コネクタ 61"/>
        <xdr:cNvCxnSpPr/>
      </xdr:nvCxnSpPr>
      <xdr:spPr>
        <a:xfrm>
          <a:off x="1195705" y="544766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6350</xdr:rowOff>
    </xdr:from>
    <xdr:ext cx="359410" cy="212725"/>
    <xdr:sp macro="" textlink="">
      <xdr:nvSpPr>
        <xdr:cNvPr id="63" name="テキスト ボックス 62"/>
        <xdr:cNvSpPr txBox="1"/>
      </xdr:nvSpPr>
      <xdr:spPr>
        <a:xfrm>
          <a:off x="807085" y="5359400"/>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79375</xdr:rowOff>
    </xdr:from>
    <xdr:to xmlns:xdr="http://schemas.openxmlformats.org/drawingml/2006/spreadsheetDrawing">
      <xdr:col>27</xdr:col>
      <xdr:colOff>73025</xdr:colOff>
      <xdr:row>26</xdr:row>
      <xdr:rowOff>79375</xdr:rowOff>
    </xdr:to>
    <xdr:cxnSp macro="">
      <xdr:nvCxnSpPr>
        <xdr:cNvPr id="64" name="直線コネクタ 63"/>
        <xdr:cNvCxnSpPr/>
      </xdr:nvCxnSpPr>
      <xdr:spPr>
        <a:xfrm>
          <a:off x="1195705" y="510857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152400</xdr:rowOff>
    </xdr:from>
    <xdr:ext cx="359410" cy="212725"/>
    <xdr:sp macro="" textlink="">
      <xdr:nvSpPr>
        <xdr:cNvPr id="65" name="テキスト ボックス 64"/>
        <xdr:cNvSpPr txBox="1"/>
      </xdr:nvSpPr>
      <xdr:spPr>
        <a:xfrm>
          <a:off x="807085" y="501967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24</xdr:row>
      <xdr:rowOff>62865</xdr:rowOff>
    </xdr:to>
    <xdr:cxnSp macro="">
      <xdr:nvCxnSpPr>
        <xdr:cNvPr id="66" name="直線コネクタ 65"/>
        <xdr:cNvCxnSpPr/>
      </xdr:nvCxnSpPr>
      <xdr:spPr>
        <a:xfrm>
          <a:off x="1195705" y="4768215"/>
          <a:ext cx="39903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135890</xdr:rowOff>
    </xdr:from>
    <xdr:ext cx="359410" cy="212725"/>
    <xdr:sp macro="" textlink="">
      <xdr:nvSpPr>
        <xdr:cNvPr id="67" name="テキスト ボックス 66"/>
        <xdr:cNvSpPr txBox="1"/>
      </xdr:nvSpPr>
      <xdr:spPr>
        <a:xfrm>
          <a:off x="807085" y="4679315"/>
          <a:ext cx="35941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62865</xdr:rowOff>
    </xdr:from>
    <xdr:to xmlns:xdr="http://schemas.openxmlformats.org/drawingml/2006/spreadsheetDrawing">
      <xdr:col>27</xdr:col>
      <xdr:colOff>73025</xdr:colOff>
      <xdr:row>36</xdr:row>
      <xdr:rowOff>158750</xdr:rowOff>
    </xdr:to>
    <xdr:sp macro="" textlink="">
      <xdr:nvSpPr>
        <xdr:cNvPr id="68" name="有形固定資産減価償却率グラフ枠"/>
        <xdr:cNvSpPr/>
      </xdr:nvSpPr>
      <xdr:spPr>
        <a:xfrm>
          <a:off x="1195705" y="4768215"/>
          <a:ext cx="3990340" cy="20389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27</xdr:row>
      <xdr:rowOff>42545</xdr:rowOff>
    </xdr:from>
    <xdr:to xmlns:xdr="http://schemas.openxmlformats.org/drawingml/2006/spreadsheetDrawing">
      <xdr:col>23</xdr:col>
      <xdr:colOff>85090</xdr:colOff>
      <xdr:row>34</xdr:row>
      <xdr:rowOff>146050</xdr:rowOff>
    </xdr:to>
    <xdr:cxnSp macro="">
      <xdr:nvCxnSpPr>
        <xdr:cNvPr id="69" name="直線コネクタ 68"/>
        <xdr:cNvCxnSpPr/>
      </xdr:nvCxnSpPr>
      <xdr:spPr>
        <a:xfrm flipV="1">
          <a:off x="4480560" y="5233670"/>
          <a:ext cx="127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149860</xdr:rowOff>
    </xdr:from>
    <xdr:ext cx="405130" cy="244475"/>
    <xdr:sp macro="" textlink="">
      <xdr:nvSpPr>
        <xdr:cNvPr id="70" name="有形固定資産減価償却率最小値テキスト"/>
        <xdr:cNvSpPr txBox="1"/>
      </xdr:nvSpPr>
      <xdr:spPr>
        <a:xfrm>
          <a:off x="4533265" y="647446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179070</xdr:colOff>
      <xdr:row>34</xdr:row>
      <xdr:rowOff>146050</xdr:rowOff>
    </xdr:from>
    <xdr:to xmlns:xdr="http://schemas.openxmlformats.org/drawingml/2006/spreadsheetDrawing">
      <xdr:col>23</xdr:col>
      <xdr:colOff>174625</xdr:colOff>
      <xdr:row>34</xdr:row>
      <xdr:rowOff>146050</xdr:rowOff>
    </xdr:to>
    <xdr:cxnSp macro="">
      <xdr:nvCxnSpPr>
        <xdr:cNvPr id="71" name="直線コネクタ 70"/>
        <xdr:cNvCxnSpPr/>
      </xdr:nvCxnSpPr>
      <xdr:spPr>
        <a:xfrm>
          <a:off x="4396740" y="647065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154305</xdr:rowOff>
    </xdr:from>
    <xdr:ext cx="405130" cy="244475"/>
    <xdr:sp macro="" textlink="">
      <xdr:nvSpPr>
        <xdr:cNvPr id="72" name="有形固定資産減価償却率最大値テキスト"/>
        <xdr:cNvSpPr txBox="1"/>
      </xdr:nvSpPr>
      <xdr:spPr>
        <a:xfrm>
          <a:off x="4533265" y="50215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179070</xdr:colOff>
      <xdr:row>27</xdr:row>
      <xdr:rowOff>42545</xdr:rowOff>
    </xdr:from>
    <xdr:to xmlns:xdr="http://schemas.openxmlformats.org/drawingml/2006/spreadsheetDrawing">
      <xdr:col>23</xdr:col>
      <xdr:colOff>174625</xdr:colOff>
      <xdr:row>27</xdr:row>
      <xdr:rowOff>42545</xdr:rowOff>
    </xdr:to>
    <xdr:cxnSp macro="">
      <xdr:nvCxnSpPr>
        <xdr:cNvPr id="73" name="直線コネクタ 72"/>
        <xdr:cNvCxnSpPr/>
      </xdr:nvCxnSpPr>
      <xdr:spPr>
        <a:xfrm>
          <a:off x="4396740" y="523367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31</xdr:row>
      <xdr:rowOff>29845</xdr:rowOff>
    </xdr:from>
    <xdr:ext cx="405130" cy="244475"/>
    <xdr:sp macro="" textlink="">
      <xdr:nvSpPr>
        <xdr:cNvPr id="74" name="有形固定資産減価償却率平均値テキスト"/>
        <xdr:cNvSpPr txBox="1"/>
      </xdr:nvSpPr>
      <xdr:spPr>
        <a:xfrm>
          <a:off x="4533265" y="5868670"/>
          <a:ext cx="40513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50165</xdr:rowOff>
    </xdr:from>
    <xdr:to xmlns:xdr="http://schemas.openxmlformats.org/drawingml/2006/spreadsheetDrawing">
      <xdr:col>23</xdr:col>
      <xdr:colOff>136525</xdr:colOff>
      <xdr:row>31</xdr:row>
      <xdr:rowOff>146050</xdr:rowOff>
    </xdr:to>
    <xdr:sp macro="" textlink="">
      <xdr:nvSpPr>
        <xdr:cNvPr id="75" name="フローチャート: 判断 74"/>
        <xdr:cNvSpPr/>
      </xdr:nvSpPr>
      <xdr:spPr>
        <a:xfrm>
          <a:off x="4431665" y="58889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43815</xdr:rowOff>
    </xdr:from>
    <xdr:to xmlns:xdr="http://schemas.openxmlformats.org/drawingml/2006/spreadsheetDrawing">
      <xdr:col>19</xdr:col>
      <xdr:colOff>179070</xdr:colOff>
      <xdr:row>31</xdr:row>
      <xdr:rowOff>139700</xdr:rowOff>
    </xdr:to>
    <xdr:sp macro="" textlink="">
      <xdr:nvSpPr>
        <xdr:cNvPr id="76" name="フローチャート: 判断 75"/>
        <xdr:cNvSpPr/>
      </xdr:nvSpPr>
      <xdr:spPr>
        <a:xfrm>
          <a:off x="3766185" y="588264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31</xdr:row>
      <xdr:rowOff>6350</xdr:rowOff>
    </xdr:from>
    <xdr:to xmlns:xdr="http://schemas.openxmlformats.org/drawingml/2006/spreadsheetDrawing">
      <xdr:col>15</xdr:col>
      <xdr:colOff>179070</xdr:colOff>
      <xdr:row>31</xdr:row>
      <xdr:rowOff>102870</xdr:rowOff>
    </xdr:to>
    <xdr:sp macro="" textlink="">
      <xdr:nvSpPr>
        <xdr:cNvPr id="77" name="フローチャート: 判断 76"/>
        <xdr:cNvSpPr/>
      </xdr:nvSpPr>
      <xdr:spPr>
        <a:xfrm>
          <a:off x="3049905" y="5845175"/>
          <a:ext cx="9334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103505</xdr:rowOff>
    </xdr:from>
    <xdr:to xmlns:xdr="http://schemas.openxmlformats.org/drawingml/2006/spreadsheetDrawing">
      <xdr:col>11</xdr:col>
      <xdr:colOff>179070</xdr:colOff>
      <xdr:row>31</xdr:row>
      <xdr:rowOff>38100</xdr:rowOff>
    </xdr:to>
    <xdr:sp macro="" textlink="">
      <xdr:nvSpPr>
        <xdr:cNvPr id="78" name="フローチャート: 判断 77"/>
        <xdr:cNvSpPr/>
      </xdr:nvSpPr>
      <xdr:spPr>
        <a:xfrm>
          <a:off x="2333625" y="5780405"/>
          <a:ext cx="9334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90170</xdr:rowOff>
    </xdr:from>
    <xdr:to xmlns:xdr="http://schemas.openxmlformats.org/drawingml/2006/spreadsheetDrawing">
      <xdr:col>7</xdr:col>
      <xdr:colOff>179070</xdr:colOff>
      <xdr:row>31</xdr:row>
      <xdr:rowOff>24130</xdr:rowOff>
    </xdr:to>
    <xdr:sp macro="" textlink="">
      <xdr:nvSpPr>
        <xdr:cNvPr id="79" name="フローチャート: 判断 78"/>
        <xdr:cNvSpPr/>
      </xdr:nvSpPr>
      <xdr:spPr>
        <a:xfrm>
          <a:off x="1617345" y="5767070"/>
          <a:ext cx="9334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40005</xdr:rowOff>
    </xdr:from>
    <xdr:ext cx="757555" cy="212725"/>
    <xdr:sp macro="" textlink="">
      <xdr:nvSpPr>
        <xdr:cNvPr id="80" name="テキスト ボックス 79"/>
        <xdr:cNvSpPr txBox="1"/>
      </xdr:nvSpPr>
      <xdr:spPr>
        <a:xfrm>
          <a:off x="4316095" y="6850380"/>
          <a:ext cx="75755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40005</xdr:rowOff>
    </xdr:from>
    <xdr:ext cx="762000" cy="212725"/>
    <xdr:sp macro="" textlink="">
      <xdr:nvSpPr>
        <xdr:cNvPr id="81" name="テキスト ボックス 80"/>
        <xdr:cNvSpPr txBox="1"/>
      </xdr:nvSpPr>
      <xdr:spPr>
        <a:xfrm>
          <a:off x="365061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40005</xdr:rowOff>
    </xdr:from>
    <xdr:ext cx="762000" cy="212725"/>
    <xdr:sp macro="" textlink="">
      <xdr:nvSpPr>
        <xdr:cNvPr id="82" name="テキスト ボックス 81"/>
        <xdr:cNvSpPr txBox="1"/>
      </xdr:nvSpPr>
      <xdr:spPr>
        <a:xfrm>
          <a:off x="293433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40005</xdr:rowOff>
    </xdr:from>
    <xdr:ext cx="762000" cy="212725"/>
    <xdr:sp macro="" textlink="">
      <xdr:nvSpPr>
        <xdr:cNvPr id="83" name="テキスト ボックス 82"/>
        <xdr:cNvSpPr txBox="1"/>
      </xdr:nvSpPr>
      <xdr:spPr>
        <a:xfrm>
          <a:off x="221805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40005</xdr:rowOff>
    </xdr:from>
    <xdr:ext cx="762000" cy="212725"/>
    <xdr:sp macro="" textlink="">
      <xdr:nvSpPr>
        <xdr:cNvPr id="84" name="テキスト ボックス 83"/>
        <xdr:cNvSpPr txBox="1"/>
      </xdr:nvSpPr>
      <xdr:spPr>
        <a:xfrm>
          <a:off x="150177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61595</xdr:rowOff>
    </xdr:from>
    <xdr:to xmlns:xdr="http://schemas.openxmlformats.org/drawingml/2006/spreadsheetDrawing">
      <xdr:col>23</xdr:col>
      <xdr:colOff>136525</xdr:colOff>
      <xdr:row>29</xdr:row>
      <xdr:rowOff>157480</xdr:rowOff>
    </xdr:to>
    <xdr:sp macro="" textlink="">
      <xdr:nvSpPr>
        <xdr:cNvPr id="85" name="楕円 84"/>
        <xdr:cNvSpPr/>
      </xdr:nvSpPr>
      <xdr:spPr>
        <a:xfrm>
          <a:off x="4431665" y="55765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83185</xdr:rowOff>
    </xdr:from>
    <xdr:ext cx="405130" cy="244475"/>
    <xdr:sp macro="" textlink="">
      <xdr:nvSpPr>
        <xdr:cNvPr id="86" name="有形固定資産減価償却率該当値テキスト"/>
        <xdr:cNvSpPr txBox="1"/>
      </xdr:nvSpPr>
      <xdr:spPr>
        <a:xfrm>
          <a:off x="4533265" y="54362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6985</xdr:rowOff>
    </xdr:from>
    <xdr:to xmlns:xdr="http://schemas.openxmlformats.org/drawingml/2006/spreadsheetDrawing">
      <xdr:col>19</xdr:col>
      <xdr:colOff>179070</xdr:colOff>
      <xdr:row>29</xdr:row>
      <xdr:rowOff>102870</xdr:rowOff>
    </xdr:to>
    <xdr:sp macro="" textlink="">
      <xdr:nvSpPr>
        <xdr:cNvPr id="87" name="楕円 86"/>
        <xdr:cNvSpPr/>
      </xdr:nvSpPr>
      <xdr:spPr>
        <a:xfrm>
          <a:off x="3766185" y="552196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55245</xdr:rowOff>
    </xdr:from>
    <xdr:to xmlns:xdr="http://schemas.openxmlformats.org/drawingml/2006/spreadsheetDrawing">
      <xdr:col>23</xdr:col>
      <xdr:colOff>85725</xdr:colOff>
      <xdr:row>29</xdr:row>
      <xdr:rowOff>109855</xdr:rowOff>
    </xdr:to>
    <xdr:cxnSp macro="">
      <xdr:nvCxnSpPr>
        <xdr:cNvPr id="88" name="直線コネクタ 87"/>
        <xdr:cNvCxnSpPr/>
      </xdr:nvCxnSpPr>
      <xdr:spPr>
        <a:xfrm>
          <a:off x="3816985" y="5570220"/>
          <a:ext cx="66548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27305</xdr:rowOff>
    </xdr:from>
    <xdr:to xmlns:xdr="http://schemas.openxmlformats.org/drawingml/2006/spreadsheetDrawing">
      <xdr:col>15</xdr:col>
      <xdr:colOff>179070</xdr:colOff>
      <xdr:row>29</xdr:row>
      <xdr:rowOff>123825</xdr:rowOff>
    </xdr:to>
    <xdr:sp macro="" textlink="">
      <xdr:nvSpPr>
        <xdr:cNvPr id="89" name="楕円 88"/>
        <xdr:cNvSpPr/>
      </xdr:nvSpPr>
      <xdr:spPr>
        <a:xfrm>
          <a:off x="3049905" y="5542280"/>
          <a:ext cx="933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55245</xdr:rowOff>
    </xdr:from>
    <xdr:to xmlns:xdr="http://schemas.openxmlformats.org/drawingml/2006/spreadsheetDrawing">
      <xdr:col>19</xdr:col>
      <xdr:colOff>136525</xdr:colOff>
      <xdr:row>29</xdr:row>
      <xdr:rowOff>75565</xdr:rowOff>
    </xdr:to>
    <xdr:cxnSp macro="">
      <xdr:nvCxnSpPr>
        <xdr:cNvPr id="90" name="直線コネクタ 89"/>
        <xdr:cNvCxnSpPr/>
      </xdr:nvCxnSpPr>
      <xdr:spPr>
        <a:xfrm flipV="1">
          <a:off x="3100705" y="5570220"/>
          <a:ext cx="7162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85725</xdr:rowOff>
    </xdr:from>
    <xdr:to xmlns:xdr="http://schemas.openxmlformats.org/drawingml/2006/spreadsheetDrawing">
      <xdr:col>11</xdr:col>
      <xdr:colOff>179070</xdr:colOff>
      <xdr:row>30</xdr:row>
      <xdr:rowOff>19685</xdr:rowOff>
    </xdr:to>
    <xdr:sp macro="" textlink="">
      <xdr:nvSpPr>
        <xdr:cNvPr id="91" name="楕円 90"/>
        <xdr:cNvSpPr/>
      </xdr:nvSpPr>
      <xdr:spPr>
        <a:xfrm>
          <a:off x="2333625" y="5600700"/>
          <a:ext cx="9334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75565</xdr:rowOff>
    </xdr:from>
    <xdr:to xmlns:xdr="http://schemas.openxmlformats.org/drawingml/2006/spreadsheetDrawing">
      <xdr:col>15</xdr:col>
      <xdr:colOff>136525</xdr:colOff>
      <xdr:row>29</xdr:row>
      <xdr:rowOff>133985</xdr:rowOff>
    </xdr:to>
    <xdr:cxnSp macro="">
      <xdr:nvCxnSpPr>
        <xdr:cNvPr id="92" name="直線コネクタ 91"/>
        <xdr:cNvCxnSpPr/>
      </xdr:nvCxnSpPr>
      <xdr:spPr>
        <a:xfrm flipV="1">
          <a:off x="2384425" y="5590540"/>
          <a:ext cx="7162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92075</xdr:rowOff>
    </xdr:from>
    <xdr:to xmlns:xdr="http://schemas.openxmlformats.org/drawingml/2006/spreadsheetDrawing">
      <xdr:col>7</xdr:col>
      <xdr:colOff>179070</xdr:colOff>
      <xdr:row>30</xdr:row>
      <xdr:rowOff>26670</xdr:rowOff>
    </xdr:to>
    <xdr:sp macro="" textlink="">
      <xdr:nvSpPr>
        <xdr:cNvPr id="93" name="楕円 92"/>
        <xdr:cNvSpPr/>
      </xdr:nvSpPr>
      <xdr:spPr>
        <a:xfrm>
          <a:off x="1617345" y="5607050"/>
          <a:ext cx="933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133985</xdr:rowOff>
    </xdr:from>
    <xdr:to xmlns:xdr="http://schemas.openxmlformats.org/drawingml/2006/spreadsheetDrawing">
      <xdr:col>11</xdr:col>
      <xdr:colOff>136525</xdr:colOff>
      <xdr:row>29</xdr:row>
      <xdr:rowOff>140335</xdr:rowOff>
    </xdr:to>
    <xdr:cxnSp macro="">
      <xdr:nvCxnSpPr>
        <xdr:cNvPr id="94" name="直線コネクタ 93"/>
        <xdr:cNvCxnSpPr/>
      </xdr:nvCxnSpPr>
      <xdr:spPr>
        <a:xfrm flipV="1">
          <a:off x="1668145" y="5648960"/>
          <a:ext cx="7162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31</xdr:row>
      <xdr:rowOff>131445</xdr:rowOff>
    </xdr:from>
    <xdr:ext cx="400685" cy="244475"/>
    <xdr:sp macro="" textlink="">
      <xdr:nvSpPr>
        <xdr:cNvPr id="95" name="n_1aveValue有形固定資産減価償却率"/>
        <xdr:cNvSpPr txBox="1"/>
      </xdr:nvSpPr>
      <xdr:spPr>
        <a:xfrm>
          <a:off x="3613150" y="59702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93980</xdr:rowOff>
    </xdr:from>
    <xdr:ext cx="400685" cy="244475"/>
    <xdr:sp macro="" textlink="">
      <xdr:nvSpPr>
        <xdr:cNvPr id="96" name="n_2aveValue有形固定資産減価償却率"/>
        <xdr:cNvSpPr txBox="1"/>
      </xdr:nvSpPr>
      <xdr:spPr>
        <a:xfrm>
          <a:off x="2909570" y="593280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29210</xdr:rowOff>
    </xdr:from>
    <xdr:ext cx="400685" cy="244475"/>
    <xdr:sp macro="" textlink="">
      <xdr:nvSpPr>
        <xdr:cNvPr id="97" name="n_3aveValue有形固定資産減価償却率"/>
        <xdr:cNvSpPr txBox="1"/>
      </xdr:nvSpPr>
      <xdr:spPr>
        <a:xfrm>
          <a:off x="2193290" y="58680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15875</xdr:rowOff>
    </xdr:from>
    <xdr:ext cx="400685" cy="244475"/>
    <xdr:sp macro="" textlink="">
      <xdr:nvSpPr>
        <xdr:cNvPr id="98" name="n_4aveValue有形固定資産減価償却率"/>
        <xdr:cNvSpPr txBox="1"/>
      </xdr:nvSpPr>
      <xdr:spPr>
        <a:xfrm>
          <a:off x="1477010" y="585470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27</xdr:row>
      <xdr:rowOff>118745</xdr:rowOff>
    </xdr:from>
    <xdr:ext cx="400685" cy="244475"/>
    <xdr:sp macro="" textlink="">
      <xdr:nvSpPr>
        <xdr:cNvPr id="99" name="n_1mainValue有形固定資産減価償却率"/>
        <xdr:cNvSpPr txBox="1"/>
      </xdr:nvSpPr>
      <xdr:spPr>
        <a:xfrm>
          <a:off x="3613150" y="53098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139065</xdr:rowOff>
    </xdr:from>
    <xdr:ext cx="400685" cy="244475"/>
    <xdr:sp macro="" textlink="">
      <xdr:nvSpPr>
        <xdr:cNvPr id="100" name="n_2mainValue有形固定資産減価償却率"/>
        <xdr:cNvSpPr txBox="1"/>
      </xdr:nvSpPr>
      <xdr:spPr>
        <a:xfrm>
          <a:off x="2909570" y="533019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28</xdr:row>
      <xdr:rowOff>35560</xdr:rowOff>
    </xdr:from>
    <xdr:ext cx="400685" cy="244475"/>
    <xdr:sp macro="" textlink="">
      <xdr:nvSpPr>
        <xdr:cNvPr id="101" name="n_3mainValue有形固定資産減価償却率"/>
        <xdr:cNvSpPr txBox="1"/>
      </xdr:nvSpPr>
      <xdr:spPr>
        <a:xfrm>
          <a:off x="2193290" y="538861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28</xdr:row>
      <xdr:rowOff>41910</xdr:rowOff>
    </xdr:from>
    <xdr:ext cx="400685" cy="244475"/>
    <xdr:sp macro="" textlink="">
      <xdr:nvSpPr>
        <xdr:cNvPr id="102" name="n_4mainValue有形固定資産減価償却率"/>
        <xdr:cNvSpPr txBox="1"/>
      </xdr:nvSpPr>
      <xdr:spPr>
        <a:xfrm>
          <a:off x="1477010" y="539496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27305</xdr:rowOff>
    </xdr:to>
    <xdr:sp macro="" textlink="">
      <xdr:nvSpPr>
        <xdr:cNvPr id="103" name="正方形/長方形 102"/>
        <xdr:cNvSpPr/>
      </xdr:nvSpPr>
      <xdr:spPr>
        <a:xfrm>
          <a:off x="10634345" y="4092575"/>
          <a:ext cx="3978910" cy="3162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76835</xdr:rowOff>
    </xdr:from>
    <xdr:to xmlns:xdr="http://schemas.openxmlformats.org/drawingml/2006/spreadsheetDrawing">
      <xdr:col>68</xdr:col>
      <xdr:colOff>158750</xdr:colOff>
      <xdr:row>24</xdr:row>
      <xdr:rowOff>13335</xdr:rowOff>
    </xdr:to>
    <xdr:sp macro="" textlink="">
      <xdr:nvSpPr>
        <xdr:cNvPr id="104" name="正方形/長方形 103"/>
        <xdr:cNvSpPr/>
      </xdr:nvSpPr>
      <xdr:spPr>
        <a:xfrm>
          <a:off x="11635740" y="4458335"/>
          <a:ext cx="977900" cy="2603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179070</xdr:colOff>
      <xdr:row>22</xdr:row>
      <xdr:rowOff>60960</xdr:rowOff>
    </xdr:from>
    <xdr:to xmlns:xdr="http://schemas.openxmlformats.org/drawingml/2006/spreadsheetDrawing">
      <xdr:col>75</xdr:col>
      <xdr:colOff>173990</xdr:colOff>
      <xdr:row>24</xdr:row>
      <xdr:rowOff>28575</xdr:rowOff>
    </xdr:to>
    <xdr:sp macro="" textlink="">
      <xdr:nvSpPr>
        <xdr:cNvPr id="105" name="正方形/長方形 104"/>
        <xdr:cNvSpPr/>
      </xdr:nvSpPr>
      <xdr:spPr>
        <a:xfrm>
          <a:off x="12992100" y="4442460"/>
          <a:ext cx="890270" cy="2914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[ 329.7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86995</xdr:rowOff>
    </xdr:to>
    <xdr:sp macro="" textlink="">
      <xdr:nvSpPr>
        <xdr:cNvPr id="106" name="正方形/長方形 105"/>
        <xdr:cNvSpPr/>
      </xdr:nvSpPr>
      <xdr:spPr>
        <a:xfrm>
          <a:off x="1457388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27305</xdr:rowOff>
    </xdr:from>
    <xdr:to xmlns:xdr="http://schemas.openxmlformats.org/drawingml/2006/spreadsheetDrawing">
      <xdr:col>87</xdr:col>
      <xdr:colOff>149225</xdr:colOff>
      <xdr:row>23</xdr:row>
      <xdr:rowOff>104775</xdr:rowOff>
    </xdr:to>
    <xdr:sp macro="" textlink="">
      <xdr:nvSpPr>
        <xdr:cNvPr id="107" name="正方形/長方形 106"/>
        <xdr:cNvSpPr/>
      </xdr:nvSpPr>
      <xdr:spPr>
        <a:xfrm>
          <a:off x="1457388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86995</xdr:rowOff>
    </xdr:to>
    <xdr:sp macro="" textlink="">
      <xdr:nvSpPr>
        <xdr:cNvPr id="108" name="正方形/長方形 107"/>
        <xdr:cNvSpPr/>
      </xdr:nvSpPr>
      <xdr:spPr>
        <a:xfrm>
          <a:off x="1600644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27305</xdr:rowOff>
    </xdr:from>
    <xdr:to xmlns:xdr="http://schemas.openxmlformats.org/drawingml/2006/spreadsheetDrawing">
      <xdr:col>95</xdr:col>
      <xdr:colOff>149225</xdr:colOff>
      <xdr:row>23</xdr:row>
      <xdr:rowOff>104775</xdr:rowOff>
    </xdr:to>
    <xdr:sp macro="" textlink="">
      <xdr:nvSpPr>
        <xdr:cNvPr id="109" name="正方形/長方形 108"/>
        <xdr:cNvSpPr/>
      </xdr:nvSpPr>
      <xdr:spPr>
        <a:xfrm>
          <a:off x="1600644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86995</xdr:rowOff>
    </xdr:to>
    <xdr:sp macro="" textlink="">
      <xdr:nvSpPr>
        <xdr:cNvPr id="110" name="正方形/長方形 109"/>
        <xdr:cNvSpPr/>
      </xdr:nvSpPr>
      <xdr:spPr>
        <a:xfrm>
          <a:off x="17554575" y="4220210"/>
          <a:ext cx="14325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96</xdr:col>
      <xdr:colOff>85725</xdr:colOff>
      <xdr:row>22</xdr:row>
      <xdr:rowOff>27305</xdr:rowOff>
    </xdr:from>
    <xdr:to xmlns:xdr="http://schemas.openxmlformats.org/drawingml/2006/spreadsheetDrawing">
      <xdr:col>104</xdr:col>
      <xdr:colOff>85725</xdr:colOff>
      <xdr:row>23</xdr:row>
      <xdr:rowOff>104775</xdr:rowOff>
    </xdr:to>
    <xdr:sp macro="" textlink="">
      <xdr:nvSpPr>
        <xdr:cNvPr id="111" name="正方形/長方形 110"/>
        <xdr:cNvSpPr/>
      </xdr:nvSpPr>
      <xdr:spPr>
        <a:xfrm>
          <a:off x="17554575" y="440880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36</xdr:row>
      <xdr:rowOff>158750</xdr:rowOff>
    </xdr:to>
    <xdr:sp macro="" textlink="">
      <xdr:nvSpPr>
        <xdr:cNvPr id="112" name="正方形/長方形 111"/>
        <xdr:cNvSpPr/>
      </xdr:nvSpPr>
      <xdr:spPr>
        <a:xfrm>
          <a:off x="10634345" y="4768215"/>
          <a:ext cx="3978910" cy="203898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62865</xdr:rowOff>
    </xdr:from>
    <xdr:to xmlns:xdr="http://schemas.openxmlformats.org/drawingml/2006/spreadsheetDrawing">
      <xdr:col>106</xdr:col>
      <xdr:colOff>85725</xdr:colOff>
      <xdr:row>36</xdr:row>
      <xdr:rowOff>158750</xdr:rowOff>
    </xdr:to>
    <xdr:sp macro="" textlink="">
      <xdr:nvSpPr>
        <xdr:cNvPr id="113" name="正方形/長方形 112"/>
        <xdr:cNvSpPr/>
      </xdr:nvSpPr>
      <xdr:spPr>
        <a:xfrm>
          <a:off x="14868525" y="4768215"/>
          <a:ext cx="4476750" cy="20389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123190</xdr:rowOff>
    </xdr:from>
    <xdr:to xmlns:xdr="http://schemas.openxmlformats.org/drawingml/2006/spreadsheetDrawing">
      <xdr:col>105</xdr:col>
      <xdr:colOff>85725</xdr:colOff>
      <xdr:row>26</xdr:row>
      <xdr:rowOff>38735</xdr:rowOff>
    </xdr:to>
    <xdr:sp macro="" textlink="">
      <xdr:nvSpPr>
        <xdr:cNvPr id="114" name="正方形/長方形 113"/>
        <xdr:cNvSpPr/>
      </xdr:nvSpPr>
      <xdr:spPr>
        <a:xfrm>
          <a:off x="14868525" y="4828540"/>
          <a:ext cx="429768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15240</xdr:rowOff>
    </xdr:from>
    <xdr:to xmlns:xdr="http://schemas.openxmlformats.org/drawingml/2006/spreadsheetDrawing">
      <xdr:col>105</xdr:col>
      <xdr:colOff>149225</xdr:colOff>
      <xdr:row>36</xdr:row>
      <xdr:rowOff>74930</xdr:rowOff>
    </xdr:to>
    <xdr:sp macro="" textlink="" fLocksText="0">
      <xdr:nvSpPr>
        <xdr:cNvPr id="115" name="テキスト ボックス 114"/>
        <xdr:cNvSpPr txBox="1"/>
      </xdr:nvSpPr>
      <xdr:spPr>
        <a:xfrm>
          <a:off x="14944725" y="5044440"/>
          <a:ext cx="4284980" cy="167894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債務償還比率が類似団体と比較して低水準で推移している。光熱費等の経常経費は増大したものの、財政調整基金への積立を行い、充当可能財源が増加したため、債務償還比率は減少した。</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45085</xdr:rowOff>
    </xdr:from>
    <xdr:ext cx="349885" cy="212725"/>
    <xdr:sp macro="" textlink="">
      <xdr:nvSpPr>
        <xdr:cNvPr id="116" name="テキスト ボックス 115"/>
        <xdr:cNvSpPr txBox="1"/>
      </xdr:nvSpPr>
      <xdr:spPr>
        <a:xfrm>
          <a:off x="10596245" y="458851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158750</xdr:rowOff>
    </xdr:from>
    <xdr:to xmlns:xdr="http://schemas.openxmlformats.org/drawingml/2006/spreadsheetDrawing">
      <xdr:col>80</xdr:col>
      <xdr:colOff>9525</xdr:colOff>
      <xdr:row>36</xdr:row>
      <xdr:rowOff>158750</xdr:rowOff>
    </xdr:to>
    <xdr:cxnSp macro="">
      <xdr:nvCxnSpPr>
        <xdr:cNvPr id="117" name="直線コネクタ 116"/>
        <xdr:cNvCxnSpPr/>
      </xdr:nvCxnSpPr>
      <xdr:spPr>
        <a:xfrm>
          <a:off x="10634345" y="680720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70485</xdr:rowOff>
    </xdr:from>
    <xdr:ext cx="482600" cy="212725"/>
    <xdr:sp macro="" textlink="">
      <xdr:nvSpPr>
        <xdr:cNvPr id="118" name="テキスト ボックス 117"/>
        <xdr:cNvSpPr txBox="1"/>
      </xdr:nvSpPr>
      <xdr:spPr>
        <a:xfrm>
          <a:off x="10122535" y="6718935"/>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35</xdr:row>
      <xdr:rowOff>29210</xdr:rowOff>
    </xdr:from>
    <xdr:to xmlns:xdr="http://schemas.openxmlformats.org/drawingml/2006/spreadsheetDrawing">
      <xdr:col>80</xdr:col>
      <xdr:colOff>9525</xdr:colOff>
      <xdr:row>35</xdr:row>
      <xdr:rowOff>29210</xdr:rowOff>
    </xdr:to>
    <xdr:cxnSp macro="">
      <xdr:nvCxnSpPr>
        <xdr:cNvPr id="119" name="直線コネクタ 118"/>
        <xdr:cNvCxnSpPr/>
      </xdr:nvCxnSpPr>
      <xdr:spPr>
        <a:xfrm>
          <a:off x="10634345" y="651573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102870</xdr:rowOff>
    </xdr:from>
    <xdr:ext cx="482600" cy="212725"/>
    <xdr:sp macro="" textlink="">
      <xdr:nvSpPr>
        <xdr:cNvPr id="120" name="テキスト ボックス 119"/>
        <xdr:cNvSpPr txBox="1"/>
      </xdr:nvSpPr>
      <xdr:spPr>
        <a:xfrm>
          <a:off x="10122535" y="6427470"/>
          <a:ext cx="4826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33</xdr:row>
      <xdr:rowOff>62230</xdr:rowOff>
    </xdr:from>
    <xdr:to xmlns:xdr="http://schemas.openxmlformats.org/drawingml/2006/spreadsheetDrawing">
      <xdr:col>80</xdr:col>
      <xdr:colOff>9525</xdr:colOff>
      <xdr:row>33</xdr:row>
      <xdr:rowOff>62230</xdr:rowOff>
    </xdr:to>
    <xdr:cxnSp macro="">
      <xdr:nvCxnSpPr>
        <xdr:cNvPr id="121" name="直線コネクタ 120"/>
        <xdr:cNvCxnSpPr/>
      </xdr:nvCxnSpPr>
      <xdr:spPr>
        <a:xfrm>
          <a:off x="10634345" y="622490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135255</xdr:rowOff>
    </xdr:from>
    <xdr:ext cx="406400" cy="212725"/>
    <xdr:sp macro="" textlink="">
      <xdr:nvSpPr>
        <xdr:cNvPr id="122" name="テキスト ボックス 121"/>
        <xdr:cNvSpPr txBox="1"/>
      </xdr:nvSpPr>
      <xdr:spPr>
        <a:xfrm>
          <a:off x="10182860" y="6136005"/>
          <a:ext cx="4064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31</xdr:row>
      <xdr:rowOff>94615</xdr:rowOff>
    </xdr:from>
    <xdr:to xmlns:xdr="http://schemas.openxmlformats.org/drawingml/2006/spreadsheetDrawing">
      <xdr:col>80</xdr:col>
      <xdr:colOff>9525</xdr:colOff>
      <xdr:row>31</xdr:row>
      <xdr:rowOff>94615</xdr:rowOff>
    </xdr:to>
    <xdr:cxnSp macro="">
      <xdr:nvCxnSpPr>
        <xdr:cNvPr id="123" name="直線コネクタ 122"/>
        <xdr:cNvCxnSpPr/>
      </xdr:nvCxnSpPr>
      <xdr:spPr>
        <a:xfrm>
          <a:off x="10634345" y="593344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31</xdr:row>
      <xdr:rowOff>5715</xdr:rowOff>
    </xdr:from>
    <xdr:ext cx="406400" cy="212725"/>
    <xdr:sp macro="" textlink="">
      <xdr:nvSpPr>
        <xdr:cNvPr id="124" name="テキスト ボックス 123"/>
        <xdr:cNvSpPr txBox="1"/>
      </xdr:nvSpPr>
      <xdr:spPr>
        <a:xfrm>
          <a:off x="10182860" y="5844540"/>
          <a:ext cx="4064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29</xdr:row>
      <xdr:rowOff>127000</xdr:rowOff>
    </xdr:from>
    <xdr:to xmlns:xdr="http://schemas.openxmlformats.org/drawingml/2006/spreadsheetDrawing">
      <xdr:col>80</xdr:col>
      <xdr:colOff>9525</xdr:colOff>
      <xdr:row>29</xdr:row>
      <xdr:rowOff>127000</xdr:rowOff>
    </xdr:to>
    <xdr:cxnSp macro="">
      <xdr:nvCxnSpPr>
        <xdr:cNvPr id="125" name="直線コネクタ 124"/>
        <xdr:cNvCxnSpPr/>
      </xdr:nvCxnSpPr>
      <xdr:spPr>
        <a:xfrm>
          <a:off x="10634345" y="564197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29</xdr:row>
      <xdr:rowOff>38100</xdr:rowOff>
    </xdr:from>
    <xdr:ext cx="406400" cy="212725"/>
    <xdr:sp macro="" textlink="">
      <xdr:nvSpPr>
        <xdr:cNvPr id="126" name="テキスト ボックス 125"/>
        <xdr:cNvSpPr txBox="1"/>
      </xdr:nvSpPr>
      <xdr:spPr>
        <a:xfrm>
          <a:off x="10182860" y="5553075"/>
          <a:ext cx="4064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27</xdr:row>
      <xdr:rowOff>159385</xdr:rowOff>
    </xdr:from>
    <xdr:to xmlns:xdr="http://schemas.openxmlformats.org/drawingml/2006/spreadsheetDrawing">
      <xdr:col>80</xdr:col>
      <xdr:colOff>9525</xdr:colOff>
      <xdr:row>27</xdr:row>
      <xdr:rowOff>159385</xdr:rowOff>
    </xdr:to>
    <xdr:cxnSp macro="">
      <xdr:nvCxnSpPr>
        <xdr:cNvPr id="127" name="直線コネクタ 126"/>
        <xdr:cNvCxnSpPr/>
      </xdr:nvCxnSpPr>
      <xdr:spPr>
        <a:xfrm>
          <a:off x="10634345" y="535051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27</xdr:row>
      <xdr:rowOff>71120</xdr:rowOff>
    </xdr:from>
    <xdr:ext cx="406400" cy="212725"/>
    <xdr:sp macro="" textlink="">
      <xdr:nvSpPr>
        <xdr:cNvPr id="128" name="テキスト ボックス 127"/>
        <xdr:cNvSpPr txBox="1"/>
      </xdr:nvSpPr>
      <xdr:spPr>
        <a:xfrm>
          <a:off x="10182860" y="5262245"/>
          <a:ext cx="4064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30480</xdr:rowOff>
    </xdr:from>
    <xdr:to xmlns:xdr="http://schemas.openxmlformats.org/drawingml/2006/spreadsheetDrawing">
      <xdr:col>80</xdr:col>
      <xdr:colOff>9525</xdr:colOff>
      <xdr:row>26</xdr:row>
      <xdr:rowOff>30480</xdr:rowOff>
    </xdr:to>
    <xdr:cxnSp macro="">
      <xdr:nvCxnSpPr>
        <xdr:cNvPr id="129" name="直線コネクタ 128"/>
        <xdr:cNvCxnSpPr/>
      </xdr:nvCxnSpPr>
      <xdr:spPr>
        <a:xfrm>
          <a:off x="10634345" y="5059680"/>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103505</xdr:rowOff>
    </xdr:from>
    <xdr:ext cx="307975" cy="212725"/>
    <xdr:sp macro="" textlink="">
      <xdr:nvSpPr>
        <xdr:cNvPr id="130" name="テキスト ボックス 129"/>
        <xdr:cNvSpPr txBox="1"/>
      </xdr:nvSpPr>
      <xdr:spPr>
        <a:xfrm>
          <a:off x="10285730" y="4970780"/>
          <a:ext cx="30797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24</xdr:row>
      <xdr:rowOff>62865</xdr:rowOff>
    </xdr:to>
    <xdr:cxnSp macro="">
      <xdr:nvCxnSpPr>
        <xdr:cNvPr id="131" name="直線コネクタ 130"/>
        <xdr:cNvCxnSpPr/>
      </xdr:nvCxnSpPr>
      <xdr:spPr>
        <a:xfrm>
          <a:off x="10634345" y="4768215"/>
          <a:ext cx="397891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62865</xdr:rowOff>
    </xdr:from>
    <xdr:to xmlns:xdr="http://schemas.openxmlformats.org/drawingml/2006/spreadsheetDrawing">
      <xdr:col>80</xdr:col>
      <xdr:colOff>9525</xdr:colOff>
      <xdr:row>36</xdr:row>
      <xdr:rowOff>158750</xdr:rowOff>
    </xdr:to>
    <xdr:sp macro="" textlink="">
      <xdr:nvSpPr>
        <xdr:cNvPr id="132" name="債務償還比率グラフ枠"/>
        <xdr:cNvSpPr/>
      </xdr:nvSpPr>
      <xdr:spPr>
        <a:xfrm>
          <a:off x="10634345" y="4768215"/>
          <a:ext cx="3978910" cy="203898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30480</xdr:rowOff>
    </xdr:from>
    <xdr:to xmlns:xdr="http://schemas.openxmlformats.org/drawingml/2006/spreadsheetDrawing">
      <xdr:col>76</xdr:col>
      <xdr:colOff>21590</xdr:colOff>
      <xdr:row>34</xdr:row>
      <xdr:rowOff>65405</xdr:rowOff>
    </xdr:to>
    <xdr:cxnSp macro="">
      <xdr:nvCxnSpPr>
        <xdr:cNvPr id="133" name="直線コネクタ 132"/>
        <xdr:cNvCxnSpPr/>
      </xdr:nvCxnSpPr>
      <xdr:spPr>
        <a:xfrm flipV="1">
          <a:off x="13907770" y="5059680"/>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69215</xdr:rowOff>
    </xdr:from>
    <xdr:ext cx="465455" cy="244475"/>
    <xdr:sp macro="" textlink="">
      <xdr:nvSpPr>
        <xdr:cNvPr id="134" name="債務償還比率最小値テキスト"/>
        <xdr:cNvSpPr txBox="1"/>
      </xdr:nvSpPr>
      <xdr:spPr>
        <a:xfrm>
          <a:off x="13960475" y="63938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34</xdr:row>
      <xdr:rowOff>65405</xdr:rowOff>
    </xdr:from>
    <xdr:to xmlns:xdr="http://schemas.openxmlformats.org/drawingml/2006/spreadsheetDrawing">
      <xdr:col>76</xdr:col>
      <xdr:colOff>111125</xdr:colOff>
      <xdr:row>34</xdr:row>
      <xdr:rowOff>65405</xdr:rowOff>
    </xdr:to>
    <xdr:cxnSp macro="">
      <xdr:nvCxnSpPr>
        <xdr:cNvPr id="135" name="直線コネクタ 134"/>
        <xdr:cNvCxnSpPr/>
      </xdr:nvCxnSpPr>
      <xdr:spPr>
        <a:xfrm>
          <a:off x="13832205" y="63900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142240</xdr:rowOff>
    </xdr:from>
    <xdr:ext cx="335915" cy="244475"/>
    <xdr:sp macro="" textlink="">
      <xdr:nvSpPr>
        <xdr:cNvPr id="136" name="債務償還比率最大値テキスト"/>
        <xdr:cNvSpPr txBox="1"/>
      </xdr:nvSpPr>
      <xdr:spPr>
        <a:xfrm>
          <a:off x="13960475" y="484759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30480</xdr:rowOff>
    </xdr:from>
    <xdr:to xmlns:xdr="http://schemas.openxmlformats.org/drawingml/2006/spreadsheetDrawing">
      <xdr:col>76</xdr:col>
      <xdr:colOff>111125</xdr:colOff>
      <xdr:row>26</xdr:row>
      <xdr:rowOff>30480</xdr:rowOff>
    </xdr:to>
    <xdr:cxnSp macro="">
      <xdr:nvCxnSpPr>
        <xdr:cNvPr id="137" name="直線コネクタ 136"/>
        <xdr:cNvCxnSpPr/>
      </xdr:nvCxnSpPr>
      <xdr:spPr>
        <a:xfrm>
          <a:off x="13832205" y="50596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55880</xdr:rowOff>
    </xdr:from>
    <xdr:ext cx="465455" cy="244475"/>
    <xdr:sp macro="" textlink="">
      <xdr:nvSpPr>
        <xdr:cNvPr id="138" name="債務償還比率平均値テキスト"/>
        <xdr:cNvSpPr txBox="1"/>
      </xdr:nvSpPr>
      <xdr:spPr>
        <a:xfrm>
          <a:off x="13960475" y="5570855"/>
          <a:ext cx="4654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76200</xdr:rowOff>
    </xdr:from>
    <xdr:to xmlns:xdr="http://schemas.openxmlformats.org/drawingml/2006/spreadsheetDrawing">
      <xdr:col>76</xdr:col>
      <xdr:colOff>73025</xdr:colOff>
      <xdr:row>30</xdr:row>
      <xdr:rowOff>10160</xdr:rowOff>
    </xdr:to>
    <xdr:sp macro="" textlink="">
      <xdr:nvSpPr>
        <xdr:cNvPr id="139" name="フローチャート: 判断 138"/>
        <xdr:cNvSpPr/>
      </xdr:nvSpPr>
      <xdr:spPr>
        <a:xfrm>
          <a:off x="13870305" y="55911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124460</xdr:rowOff>
    </xdr:from>
    <xdr:to xmlns:xdr="http://schemas.openxmlformats.org/drawingml/2006/spreadsheetDrawing">
      <xdr:col>72</xdr:col>
      <xdr:colOff>123825</xdr:colOff>
      <xdr:row>30</xdr:row>
      <xdr:rowOff>58420</xdr:rowOff>
    </xdr:to>
    <xdr:sp macro="" textlink="">
      <xdr:nvSpPr>
        <xdr:cNvPr id="140" name="フローチャート: 判断 139"/>
        <xdr:cNvSpPr/>
      </xdr:nvSpPr>
      <xdr:spPr>
        <a:xfrm>
          <a:off x="13193395" y="56394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94615</xdr:rowOff>
    </xdr:from>
    <xdr:to xmlns:xdr="http://schemas.openxmlformats.org/drawingml/2006/spreadsheetDrawing">
      <xdr:col>68</xdr:col>
      <xdr:colOff>123825</xdr:colOff>
      <xdr:row>30</xdr:row>
      <xdr:rowOff>28575</xdr:rowOff>
    </xdr:to>
    <xdr:sp macro="" textlink="">
      <xdr:nvSpPr>
        <xdr:cNvPr id="141" name="フローチャート: 判断 140"/>
        <xdr:cNvSpPr/>
      </xdr:nvSpPr>
      <xdr:spPr>
        <a:xfrm>
          <a:off x="12477115" y="56095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146685</xdr:rowOff>
    </xdr:from>
    <xdr:to xmlns:xdr="http://schemas.openxmlformats.org/drawingml/2006/spreadsheetDrawing">
      <xdr:col>64</xdr:col>
      <xdr:colOff>123825</xdr:colOff>
      <xdr:row>31</xdr:row>
      <xdr:rowOff>81280</xdr:rowOff>
    </xdr:to>
    <xdr:sp macro="" textlink="">
      <xdr:nvSpPr>
        <xdr:cNvPr id="142" name="フローチャート: 判断 141"/>
        <xdr:cNvSpPr/>
      </xdr:nvSpPr>
      <xdr:spPr>
        <a:xfrm>
          <a:off x="11760835" y="582358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31</xdr:row>
      <xdr:rowOff>31115</xdr:rowOff>
    </xdr:from>
    <xdr:to xmlns:xdr="http://schemas.openxmlformats.org/drawingml/2006/spreadsheetDrawing">
      <xdr:col>60</xdr:col>
      <xdr:colOff>123825</xdr:colOff>
      <xdr:row>31</xdr:row>
      <xdr:rowOff>127000</xdr:rowOff>
    </xdr:to>
    <xdr:sp macro="" textlink="">
      <xdr:nvSpPr>
        <xdr:cNvPr id="143" name="フローチャート: 判断 142"/>
        <xdr:cNvSpPr/>
      </xdr:nvSpPr>
      <xdr:spPr>
        <a:xfrm>
          <a:off x="11044555" y="58699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40005</xdr:rowOff>
    </xdr:from>
    <xdr:ext cx="762000" cy="212725"/>
    <xdr:sp macro="" textlink="">
      <xdr:nvSpPr>
        <xdr:cNvPr id="144" name="テキスト ボックス 143"/>
        <xdr:cNvSpPr txBox="1"/>
      </xdr:nvSpPr>
      <xdr:spPr>
        <a:xfrm>
          <a:off x="1374330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40005</xdr:rowOff>
    </xdr:from>
    <xdr:ext cx="762000" cy="212725"/>
    <xdr:sp macro="" textlink="">
      <xdr:nvSpPr>
        <xdr:cNvPr id="145" name="テキスト ボックス 144"/>
        <xdr:cNvSpPr txBox="1"/>
      </xdr:nvSpPr>
      <xdr:spPr>
        <a:xfrm>
          <a:off x="1307782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40005</xdr:rowOff>
    </xdr:from>
    <xdr:ext cx="762000" cy="212725"/>
    <xdr:sp macro="" textlink="">
      <xdr:nvSpPr>
        <xdr:cNvPr id="146" name="テキスト ボックス 145"/>
        <xdr:cNvSpPr txBox="1"/>
      </xdr:nvSpPr>
      <xdr:spPr>
        <a:xfrm>
          <a:off x="1236154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40005</xdr:rowOff>
    </xdr:from>
    <xdr:ext cx="762000" cy="212725"/>
    <xdr:sp macro="" textlink="">
      <xdr:nvSpPr>
        <xdr:cNvPr id="147" name="テキスト ボックス 146"/>
        <xdr:cNvSpPr txBox="1"/>
      </xdr:nvSpPr>
      <xdr:spPr>
        <a:xfrm>
          <a:off x="1164526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40005</xdr:rowOff>
    </xdr:from>
    <xdr:ext cx="762000" cy="212725"/>
    <xdr:sp macro="" textlink="">
      <xdr:nvSpPr>
        <xdr:cNvPr id="148" name="テキスト ボックス 147"/>
        <xdr:cNvSpPr txBox="1"/>
      </xdr:nvSpPr>
      <xdr:spPr>
        <a:xfrm>
          <a:off x="10928985" y="6850380"/>
          <a:ext cx="76200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138430</xdr:rowOff>
    </xdr:from>
    <xdr:to xmlns:xdr="http://schemas.openxmlformats.org/drawingml/2006/spreadsheetDrawing">
      <xdr:col>76</xdr:col>
      <xdr:colOff>73025</xdr:colOff>
      <xdr:row>29</xdr:row>
      <xdr:rowOff>72390</xdr:rowOff>
    </xdr:to>
    <xdr:sp macro="" textlink="">
      <xdr:nvSpPr>
        <xdr:cNvPr id="149" name="楕円 148"/>
        <xdr:cNvSpPr/>
      </xdr:nvSpPr>
      <xdr:spPr>
        <a:xfrm>
          <a:off x="13870305" y="54914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160020</xdr:rowOff>
    </xdr:from>
    <xdr:ext cx="465455" cy="244475"/>
    <xdr:sp macro="" textlink="">
      <xdr:nvSpPr>
        <xdr:cNvPr id="150" name="債務償還比率該当値テキスト"/>
        <xdr:cNvSpPr txBox="1"/>
      </xdr:nvSpPr>
      <xdr:spPr>
        <a:xfrm>
          <a:off x="13960475" y="53511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17145</xdr:rowOff>
    </xdr:from>
    <xdr:to xmlns:xdr="http://schemas.openxmlformats.org/drawingml/2006/spreadsheetDrawing">
      <xdr:col>72</xdr:col>
      <xdr:colOff>123825</xdr:colOff>
      <xdr:row>29</xdr:row>
      <xdr:rowOff>113665</xdr:rowOff>
    </xdr:to>
    <xdr:sp macro="" textlink="">
      <xdr:nvSpPr>
        <xdr:cNvPr id="151" name="楕円 150"/>
        <xdr:cNvSpPr/>
      </xdr:nvSpPr>
      <xdr:spPr>
        <a:xfrm>
          <a:off x="13193395" y="553212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29</xdr:row>
      <xdr:rowOff>24765</xdr:rowOff>
    </xdr:from>
    <xdr:to xmlns:xdr="http://schemas.openxmlformats.org/drawingml/2006/spreadsheetDrawing">
      <xdr:col>76</xdr:col>
      <xdr:colOff>22225</xdr:colOff>
      <xdr:row>29</xdr:row>
      <xdr:rowOff>65405</xdr:rowOff>
    </xdr:to>
    <xdr:cxnSp macro="">
      <xdr:nvCxnSpPr>
        <xdr:cNvPr id="152" name="直線コネクタ 151"/>
        <xdr:cNvCxnSpPr/>
      </xdr:nvCxnSpPr>
      <xdr:spPr>
        <a:xfrm flipV="1">
          <a:off x="13244195" y="5539740"/>
          <a:ext cx="66548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28</xdr:row>
      <xdr:rowOff>160655</xdr:rowOff>
    </xdr:from>
    <xdr:to xmlns:xdr="http://schemas.openxmlformats.org/drawingml/2006/spreadsheetDrawing">
      <xdr:col>68</xdr:col>
      <xdr:colOff>123825</xdr:colOff>
      <xdr:row>29</xdr:row>
      <xdr:rowOff>94615</xdr:rowOff>
    </xdr:to>
    <xdr:sp macro="" textlink="">
      <xdr:nvSpPr>
        <xdr:cNvPr id="153" name="楕円 152"/>
        <xdr:cNvSpPr/>
      </xdr:nvSpPr>
      <xdr:spPr>
        <a:xfrm>
          <a:off x="12477115" y="55137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46990</xdr:rowOff>
    </xdr:from>
    <xdr:to xmlns:xdr="http://schemas.openxmlformats.org/drawingml/2006/spreadsheetDrawing">
      <xdr:col>72</xdr:col>
      <xdr:colOff>73025</xdr:colOff>
      <xdr:row>29</xdr:row>
      <xdr:rowOff>65405</xdr:rowOff>
    </xdr:to>
    <xdr:cxnSp macro="">
      <xdr:nvCxnSpPr>
        <xdr:cNvPr id="154" name="直線コネクタ 153"/>
        <xdr:cNvCxnSpPr/>
      </xdr:nvCxnSpPr>
      <xdr:spPr>
        <a:xfrm>
          <a:off x="12527915" y="5561965"/>
          <a:ext cx="7162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29</xdr:row>
      <xdr:rowOff>142875</xdr:rowOff>
    </xdr:from>
    <xdr:to xmlns:xdr="http://schemas.openxmlformats.org/drawingml/2006/spreadsheetDrawing">
      <xdr:col>64</xdr:col>
      <xdr:colOff>123825</xdr:colOff>
      <xdr:row>30</xdr:row>
      <xdr:rowOff>76835</xdr:rowOff>
    </xdr:to>
    <xdr:sp macro="" textlink="">
      <xdr:nvSpPr>
        <xdr:cNvPr id="155" name="楕円 154"/>
        <xdr:cNvSpPr/>
      </xdr:nvSpPr>
      <xdr:spPr>
        <a:xfrm>
          <a:off x="11760835" y="56578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46990</xdr:rowOff>
    </xdr:from>
    <xdr:to xmlns:xdr="http://schemas.openxmlformats.org/drawingml/2006/spreadsheetDrawing">
      <xdr:col>68</xdr:col>
      <xdr:colOff>73025</xdr:colOff>
      <xdr:row>30</xdr:row>
      <xdr:rowOff>28575</xdr:rowOff>
    </xdr:to>
    <xdr:cxnSp macro="">
      <xdr:nvCxnSpPr>
        <xdr:cNvPr id="156" name="直線コネクタ 155"/>
        <xdr:cNvCxnSpPr/>
      </xdr:nvCxnSpPr>
      <xdr:spPr>
        <a:xfrm flipV="1">
          <a:off x="11811635" y="5561965"/>
          <a:ext cx="71628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30</xdr:row>
      <xdr:rowOff>114935</xdr:rowOff>
    </xdr:from>
    <xdr:to xmlns:xdr="http://schemas.openxmlformats.org/drawingml/2006/spreadsheetDrawing">
      <xdr:col>60</xdr:col>
      <xdr:colOff>123825</xdr:colOff>
      <xdr:row>31</xdr:row>
      <xdr:rowOff>48895</xdr:rowOff>
    </xdr:to>
    <xdr:sp macro="" textlink="">
      <xdr:nvSpPr>
        <xdr:cNvPr id="157" name="楕円 156"/>
        <xdr:cNvSpPr/>
      </xdr:nvSpPr>
      <xdr:spPr>
        <a:xfrm>
          <a:off x="11044555" y="57918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28575</xdr:rowOff>
    </xdr:from>
    <xdr:to xmlns:xdr="http://schemas.openxmlformats.org/drawingml/2006/spreadsheetDrawing">
      <xdr:col>64</xdr:col>
      <xdr:colOff>73025</xdr:colOff>
      <xdr:row>31</xdr:row>
      <xdr:rowOff>1270</xdr:rowOff>
    </xdr:to>
    <xdr:cxnSp macro="">
      <xdr:nvCxnSpPr>
        <xdr:cNvPr id="158" name="直線コネクタ 157"/>
        <xdr:cNvCxnSpPr/>
      </xdr:nvCxnSpPr>
      <xdr:spPr>
        <a:xfrm flipV="1">
          <a:off x="11095355" y="5705475"/>
          <a:ext cx="716280" cy="134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49530</xdr:rowOff>
    </xdr:from>
    <xdr:ext cx="469900" cy="244475"/>
    <xdr:sp macro="" textlink="">
      <xdr:nvSpPr>
        <xdr:cNvPr id="159" name="n_1aveValue債務償還比率"/>
        <xdr:cNvSpPr txBox="1"/>
      </xdr:nvSpPr>
      <xdr:spPr>
        <a:xfrm>
          <a:off x="13007975" y="572643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20320</xdr:rowOff>
    </xdr:from>
    <xdr:ext cx="465455" cy="244475"/>
    <xdr:sp macro="" textlink="">
      <xdr:nvSpPr>
        <xdr:cNvPr id="160" name="n_2aveValue債務償還比率"/>
        <xdr:cNvSpPr txBox="1"/>
      </xdr:nvSpPr>
      <xdr:spPr>
        <a:xfrm>
          <a:off x="12304395" y="569722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72390</xdr:rowOff>
    </xdr:from>
    <xdr:ext cx="465455" cy="244475"/>
    <xdr:sp macro="" textlink="">
      <xdr:nvSpPr>
        <xdr:cNvPr id="161" name="n_3aveValue債務償還比率"/>
        <xdr:cNvSpPr txBox="1"/>
      </xdr:nvSpPr>
      <xdr:spPr>
        <a:xfrm>
          <a:off x="11588115" y="59112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118745</xdr:rowOff>
    </xdr:from>
    <xdr:ext cx="465455" cy="244475"/>
    <xdr:sp macro="" textlink="">
      <xdr:nvSpPr>
        <xdr:cNvPr id="162" name="n_4aveValue債務償還比率"/>
        <xdr:cNvSpPr txBox="1"/>
      </xdr:nvSpPr>
      <xdr:spPr>
        <a:xfrm>
          <a:off x="10871835" y="595757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128905</xdr:rowOff>
    </xdr:from>
    <xdr:ext cx="469900" cy="243840"/>
    <xdr:sp macro="" textlink="">
      <xdr:nvSpPr>
        <xdr:cNvPr id="163" name="n_1mainValue債務償還比率"/>
        <xdr:cNvSpPr txBox="1"/>
      </xdr:nvSpPr>
      <xdr:spPr>
        <a:xfrm>
          <a:off x="13007975" y="532003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110490</xdr:rowOff>
    </xdr:from>
    <xdr:ext cx="465455" cy="244475"/>
    <xdr:sp macro="" textlink="">
      <xdr:nvSpPr>
        <xdr:cNvPr id="164" name="n_2mainValue債務償還比率"/>
        <xdr:cNvSpPr txBox="1"/>
      </xdr:nvSpPr>
      <xdr:spPr>
        <a:xfrm>
          <a:off x="12304395" y="53016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92075</xdr:rowOff>
    </xdr:from>
    <xdr:ext cx="465455" cy="244475"/>
    <xdr:sp macro="" textlink="">
      <xdr:nvSpPr>
        <xdr:cNvPr id="165" name="n_3mainValue債務償還比率"/>
        <xdr:cNvSpPr txBox="1"/>
      </xdr:nvSpPr>
      <xdr:spPr>
        <a:xfrm>
          <a:off x="11588115" y="544512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29</xdr:row>
      <xdr:rowOff>64770</xdr:rowOff>
    </xdr:from>
    <xdr:ext cx="465455" cy="244475"/>
    <xdr:sp macro="" textlink="">
      <xdr:nvSpPr>
        <xdr:cNvPr id="166" name="n_4mainValue債務償還比率"/>
        <xdr:cNvSpPr txBox="1"/>
      </xdr:nvSpPr>
      <xdr:spPr>
        <a:xfrm>
          <a:off x="10871835" y="55797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144145</xdr:rowOff>
    </xdr:from>
    <xdr:to xmlns:xdr="http://schemas.openxmlformats.org/drawingml/2006/spreadsheetDrawing">
      <xdr:col>36</xdr:col>
      <xdr:colOff>22225</xdr:colOff>
      <xdr:row>43</xdr:row>
      <xdr:rowOff>144145</xdr:rowOff>
    </xdr:to>
    <xdr:sp macro="" textlink="">
      <xdr:nvSpPr>
        <xdr:cNvPr id="167" name="正方形/長方形 166"/>
        <xdr:cNvSpPr/>
      </xdr:nvSpPr>
      <xdr:spPr>
        <a:xfrm>
          <a:off x="1195705" y="7645400"/>
          <a:ext cx="555117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135255</xdr:rowOff>
    </xdr:from>
    <xdr:to xmlns:xdr="http://schemas.openxmlformats.org/drawingml/2006/spreadsheetDrawing">
      <xdr:col>36</xdr:col>
      <xdr:colOff>22225</xdr:colOff>
      <xdr:row>65</xdr:row>
      <xdr:rowOff>135255</xdr:rowOff>
    </xdr:to>
    <xdr:sp macro="" textlink="">
      <xdr:nvSpPr>
        <xdr:cNvPr id="168" name="正方形/長方形 167"/>
        <xdr:cNvSpPr/>
      </xdr:nvSpPr>
      <xdr:spPr>
        <a:xfrm>
          <a:off x="1195705" y="11261090"/>
          <a:ext cx="555117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59690</xdr:rowOff>
    </xdr:from>
    <xdr:ext cx="365760" cy="228600"/>
    <xdr:sp macro="" textlink="">
      <xdr:nvSpPr>
        <xdr:cNvPr id="169" name="テキスト ボックス 168"/>
        <xdr:cNvSpPr txBox="1"/>
      </xdr:nvSpPr>
      <xdr:spPr>
        <a:xfrm>
          <a:off x="862965" y="7894320"/>
          <a:ext cx="36576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149860</xdr:rowOff>
    </xdr:from>
    <xdr:ext cx="370205" cy="228600"/>
    <xdr:sp macro="" textlink="">
      <xdr:nvSpPr>
        <xdr:cNvPr id="170" name="テキスト ボックス 169"/>
        <xdr:cNvSpPr txBox="1"/>
      </xdr:nvSpPr>
      <xdr:spPr>
        <a:xfrm>
          <a:off x="6567805" y="10422890"/>
          <a:ext cx="370205"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27305</xdr:rowOff>
    </xdr:from>
    <xdr:ext cx="365760" cy="228600"/>
    <xdr:sp macro="" textlink="">
      <xdr:nvSpPr>
        <xdr:cNvPr id="171" name="テキスト ボックス 170"/>
        <xdr:cNvSpPr txBox="1"/>
      </xdr:nvSpPr>
      <xdr:spPr>
        <a:xfrm>
          <a:off x="862965" y="11476990"/>
          <a:ext cx="365760" cy="2286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38735</xdr:rowOff>
    </xdr:from>
    <xdr:ext cx="370205" cy="222885"/>
    <xdr:sp macro="" textlink="">
      <xdr:nvSpPr>
        <xdr:cNvPr id="172" name="テキスト ボックス 171"/>
        <xdr:cNvSpPr txBox="1"/>
      </xdr:nvSpPr>
      <xdr:spPr>
        <a:xfrm>
          <a:off x="6567805" y="14079220"/>
          <a:ext cx="370205"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69</xdr:col>
      <xdr:colOff>179070</xdr:colOff>
      <xdr:row>4</xdr:row>
      <xdr:rowOff>71755</xdr:rowOff>
    </xdr:to>
    <xdr:sp macro="" textlink="">
      <xdr:nvSpPr>
        <xdr:cNvPr id="2" name="正方形/長方形 1"/>
        <xdr:cNvSpPr/>
      </xdr:nvSpPr>
      <xdr:spPr>
        <a:xfrm>
          <a:off x="600710" y="127000"/>
          <a:ext cx="11934190"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59690</xdr:rowOff>
    </xdr:to>
    <xdr:sp macro="" textlink="">
      <xdr:nvSpPr>
        <xdr:cNvPr id="3" name="正方形/長方形 2"/>
        <xdr:cNvSpPr/>
      </xdr:nvSpPr>
      <xdr:spPr>
        <a:xfrm>
          <a:off x="17907000" y="189230"/>
          <a:ext cx="37338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127000</xdr:colOff>
      <xdr:row>4</xdr:row>
      <xdr:rowOff>36195</xdr:rowOff>
    </xdr:to>
    <xdr:sp macro="" textlink="">
      <xdr:nvSpPr>
        <xdr:cNvPr id="4" name="正方形/長方形 3"/>
        <xdr:cNvSpPr/>
      </xdr:nvSpPr>
      <xdr:spPr>
        <a:xfrm>
          <a:off x="17926050" y="213360"/>
          <a:ext cx="36893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66040</xdr:rowOff>
    </xdr:from>
    <xdr:to xmlns:xdr="http://schemas.openxmlformats.org/drawingml/2006/spreadsheetDrawing">
      <xdr:col>120</xdr:col>
      <xdr:colOff>95250</xdr:colOff>
      <xdr:row>3</xdr:row>
      <xdr:rowOff>161925</xdr:rowOff>
    </xdr:to>
    <xdr:sp macro="" textlink="">
      <xdr:nvSpPr>
        <xdr:cNvPr id="5" name="正方形/長方形 4"/>
        <xdr:cNvSpPr/>
      </xdr:nvSpPr>
      <xdr:spPr>
        <a:xfrm>
          <a:off x="17951450" y="237490"/>
          <a:ext cx="36322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5284450" y="189230"/>
          <a:ext cx="250063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36195</xdr:rowOff>
    </xdr:to>
    <xdr:sp macro="" textlink="">
      <xdr:nvSpPr>
        <xdr:cNvPr id="7" name="正方形/長方形 6"/>
        <xdr:cNvSpPr/>
      </xdr:nvSpPr>
      <xdr:spPr>
        <a:xfrm>
          <a:off x="15309850" y="213360"/>
          <a:ext cx="24561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66040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335250" y="237490"/>
          <a:ext cx="239903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56</xdr:col>
      <xdr:colOff>179070</xdr:colOff>
      <xdr:row>15</xdr:row>
      <xdr:rowOff>90170</xdr:rowOff>
    </xdr:to>
    <xdr:sp macro="" textlink="">
      <xdr:nvSpPr>
        <xdr:cNvPr id="9" name="正方形/長方形 8"/>
        <xdr:cNvSpPr/>
      </xdr:nvSpPr>
      <xdr:spPr>
        <a:xfrm>
          <a:off x="716280" y="848995"/>
          <a:ext cx="9490710"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11</xdr:col>
      <xdr:colOff>179070</xdr:colOff>
      <xdr:row>15</xdr:row>
      <xdr:rowOff>59690</xdr:rowOff>
    </xdr:to>
    <xdr:sp macro="" textlink="">
      <xdr:nvSpPr>
        <xdr:cNvPr id="10" name="正方形/長方形 9"/>
        <xdr:cNvSpPr/>
      </xdr:nvSpPr>
      <xdr:spPr>
        <a:xfrm>
          <a:off x="843280" y="878840"/>
          <a:ext cx="1305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18</xdr:col>
      <xdr:colOff>127000</xdr:colOff>
      <xdr:row>15</xdr:row>
      <xdr:rowOff>59690</xdr:rowOff>
    </xdr:to>
    <xdr:sp macro="" textlink="">
      <xdr:nvSpPr>
        <xdr:cNvPr id="11" name="正方形/長方形 10"/>
        <xdr:cNvSpPr/>
      </xdr:nvSpPr>
      <xdr:spPr>
        <a:xfrm>
          <a:off x="2096770" y="878840"/>
          <a:ext cx="125349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350260" y="878840"/>
          <a:ext cx="1432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78105</xdr:rowOff>
    </xdr:from>
    <xdr:to xmlns:xdr="http://schemas.openxmlformats.org/drawingml/2006/spreadsheetDrawing">
      <xdr:col>37</xdr:col>
      <xdr:colOff>63500</xdr:colOff>
      <xdr:row>10</xdr:row>
      <xdr:rowOff>156210</xdr:rowOff>
    </xdr:to>
    <xdr:sp macro="" textlink="">
      <xdr:nvSpPr>
        <xdr:cNvPr id="13" name="正方形/長方形 12"/>
        <xdr:cNvSpPr/>
      </xdr:nvSpPr>
      <xdr:spPr>
        <a:xfrm>
          <a:off x="4782820" y="897255"/>
          <a:ext cx="190627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78105</xdr:rowOff>
    </xdr:from>
    <xdr:to xmlns:xdr="http://schemas.openxmlformats.org/drawingml/2006/spreadsheetDrawing">
      <xdr:col>43</xdr:col>
      <xdr:colOff>179070</xdr:colOff>
      <xdr:row>10</xdr:row>
      <xdr:rowOff>156210</xdr:rowOff>
    </xdr:to>
    <xdr:sp macro="" textlink="">
      <xdr:nvSpPr>
        <xdr:cNvPr id="14" name="正方形/長方形 13"/>
        <xdr:cNvSpPr/>
      </xdr:nvSpPr>
      <xdr:spPr>
        <a:xfrm>
          <a:off x="6689090" y="897255"/>
          <a:ext cx="118999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90170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942580" y="909320"/>
          <a:ext cx="60071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113665</xdr:rowOff>
    </xdr:to>
    <xdr:sp macro="" textlink="">
      <xdr:nvSpPr>
        <xdr:cNvPr id="16" name="正方形/長方形 15"/>
        <xdr:cNvSpPr/>
      </xdr:nvSpPr>
      <xdr:spPr>
        <a:xfrm>
          <a:off x="4782820" y="1628775"/>
          <a:ext cx="190627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56</xdr:col>
      <xdr:colOff>179070</xdr:colOff>
      <xdr:row>13</xdr:row>
      <xdr:rowOff>113665</xdr:rowOff>
    </xdr:to>
    <xdr:sp macro="" textlink="">
      <xdr:nvSpPr>
        <xdr:cNvPr id="17" name="正方形/長方形 16"/>
        <xdr:cNvSpPr/>
      </xdr:nvSpPr>
      <xdr:spPr>
        <a:xfrm>
          <a:off x="6752590" y="1628775"/>
          <a:ext cx="345440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12</xdr:row>
      <xdr:rowOff>95885</xdr:rowOff>
    </xdr:to>
    <xdr:sp macro="" textlink="">
      <xdr:nvSpPr>
        <xdr:cNvPr id="18" name="角丸四角形 17"/>
        <xdr:cNvSpPr/>
      </xdr:nvSpPr>
      <xdr:spPr>
        <a:xfrm>
          <a:off x="10411460" y="848995"/>
          <a:ext cx="1432560" cy="11995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90170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660380" y="909320"/>
          <a:ext cx="125349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95885</xdr:rowOff>
    </xdr:to>
    <xdr:sp macro="" textlink="">
      <xdr:nvSpPr>
        <xdr:cNvPr id="20" name="正方形/長方形 19"/>
        <xdr:cNvSpPr/>
      </xdr:nvSpPr>
      <xdr:spPr>
        <a:xfrm>
          <a:off x="10660380" y="1160780"/>
          <a:ext cx="125349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120015</xdr:rowOff>
    </xdr:to>
    <xdr:sp macro="" textlink="">
      <xdr:nvSpPr>
        <xdr:cNvPr id="21" name="正方形/長方形 20"/>
        <xdr:cNvSpPr/>
      </xdr:nvSpPr>
      <xdr:spPr>
        <a:xfrm>
          <a:off x="10660380" y="1472565"/>
          <a:ext cx="136906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494010" y="99314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125730</xdr:rowOff>
    </xdr:from>
    <xdr:to xmlns:xdr="http://schemas.openxmlformats.org/drawingml/2006/spreadsheetDrawing">
      <xdr:col>59</xdr:col>
      <xdr:colOff>73025</xdr:colOff>
      <xdr:row>6</xdr:row>
      <xdr:rowOff>59690</xdr:rowOff>
    </xdr:to>
    <xdr:sp macro="" textlink="">
      <xdr:nvSpPr>
        <xdr:cNvPr id="23" name="楕円 22"/>
        <xdr:cNvSpPr/>
      </xdr:nvSpPr>
      <xdr:spPr>
        <a:xfrm>
          <a:off x="10547985" y="9448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53975</xdr:rowOff>
    </xdr:from>
    <xdr:to xmlns:xdr="http://schemas.openxmlformats.org/drawingml/2006/spreadsheetDrawing">
      <xdr:col>59</xdr:col>
      <xdr:colOff>73025</xdr:colOff>
      <xdr:row>7</xdr:row>
      <xdr:rowOff>149860</xdr:rowOff>
    </xdr:to>
    <xdr:sp macro="" textlink="">
      <xdr:nvSpPr>
        <xdr:cNvPr id="24" name="フローチャート: 判断 23"/>
        <xdr:cNvSpPr/>
      </xdr:nvSpPr>
      <xdr:spPr>
        <a:xfrm>
          <a:off x="10547985" y="1196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144145</xdr:rowOff>
    </xdr:from>
    <xdr:to xmlns:xdr="http://schemas.openxmlformats.org/drawingml/2006/spreadsheetDrawing">
      <xdr:col>59</xdr:col>
      <xdr:colOff>15875</xdr:colOff>
      <xdr:row>9</xdr:row>
      <xdr:rowOff>113665</xdr:rowOff>
    </xdr:to>
    <xdr:cxnSp macro="">
      <xdr:nvCxnSpPr>
        <xdr:cNvPr id="25" name="直線コネクタ 24"/>
        <xdr:cNvCxnSpPr/>
      </xdr:nvCxnSpPr>
      <xdr:spPr>
        <a:xfrm>
          <a:off x="10581005"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144145</xdr:rowOff>
    </xdr:from>
    <xdr:to xmlns:xdr="http://schemas.openxmlformats.org/drawingml/2006/spreadsheetDrawing">
      <xdr:col>59</xdr:col>
      <xdr:colOff>107950</xdr:colOff>
      <xdr:row>8</xdr:row>
      <xdr:rowOff>144145</xdr:rowOff>
    </xdr:to>
    <xdr:cxnSp macro="">
      <xdr:nvCxnSpPr>
        <xdr:cNvPr id="26" name="直線コネクタ 25"/>
        <xdr:cNvCxnSpPr/>
      </xdr:nvCxnSpPr>
      <xdr:spPr>
        <a:xfrm>
          <a:off x="10513060" y="144907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45085</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581005"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513060" y="18084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48260</xdr:rowOff>
    </xdr:from>
    <xdr:ext cx="8896350" cy="244475"/>
    <xdr:sp macro="" textlink="">
      <xdr:nvSpPr>
        <xdr:cNvPr id="29" name="テキスト ボックス 28"/>
        <xdr:cNvSpPr txBox="1"/>
      </xdr:nvSpPr>
      <xdr:spPr>
        <a:xfrm>
          <a:off x="664210" y="264858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44475"/>
    <xdr:sp macro="" textlink="">
      <xdr:nvSpPr>
        <xdr:cNvPr id="30" name="テキスト ボックス 29"/>
        <xdr:cNvSpPr txBox="1"/>
      </xdr:nvSpPr>
      <xdr:spPr>
        <a:xfrm>
          <a:off x="664210" y="294830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4475"/>
    <xdr:sp macro="" textlink="">
      <xdr:nvSpPr>
        <xdr:cNvPr id="31" name="テキスト ボックス 30"/>
        <xdr:cNvSpPr txBox="1"/>
      </xdr:nvSpPr>
      <xdr:spPr>
        <a:xfrm>
          <a:off x="664210" y="324802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137795</xdr:rowOff>
    </xdr:from>
    <xdr:ext cx="4433570" cy="244475"/>
    <xdr:sp macro="" textlink="">
      <xdr:nvSpPr>
        <xdr:cNvPr id="32" name="テキスト ボックス 31"/>
        <xdr:cNvSpPr txBox="1"/>
      </xdr:nvSpPr>
      <xdr:spPr>
        <a:xfrm>
          <a:off x="664210" y="354774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71755</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71628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48260</xdr:rowOff>
    </xdr:from>
    <xdr:to xmlns:xdr="http://schemas.openxmlformats.org/drawingml/2006/spreadsheetDrawing">
      <xdr:col>12</xdr:col>
      <xdr:colOff>127000</xdr:colOff>
      <xdr:row>29</xdr:row>
      <xdr:rowOff>125730</xdr:rowOff>
    </xdr:to>
    <xdr:sp macro="" textlink="">
      <xdr:nvSpPr>
        <xdr:cNvPr id="34" name="正方形/長方形 33"/>
        <xdr:cNvSpPr/>
      </xdr:nvSpPr>
      <xdr:spPr>
        <a:xfrm>
          <a:off x="84328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78105</xdr:rowOff>
    </xdr:from>
    <xdr:to xmlns:xdr="http://schemas.openxmlformats.org/drawingml/2006/spreadsheetDrawing">
      <xdr:col>12</xdr:col>
      <xdr:colOff>127000</xdr:colOff>
      <xdr:row>30</xdr:row>
      <xdr:rowOff>156210</xdr:rowOff>
    </xdr:to>
    <xdr:sp macro="" textlink="">
      <xdr:nvSpPr>
        <xdr:cNvPr id="35" name="正方形/長方形 34"/>
        <xdr:cNvSpPr/>
      </xdr:nvSpPr>
      <xdr:spPr>
        <a:xfrm>
          <a:off x="84328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48260</xdr:rowOff>
    </xdr:from>
    <xdr:to xmlns:xdr="http://schemas.openxmlformats.org/drawingml/2006/spreadsheetDrawing">
      <xdr:col>17</xdr:col>
      <xdr:colOff>179070</xdr:colOff>
      <xdr:row>29</xdr:row>
      <xdr:rowOff>125730</xdr:rowOff>
    </xdr:to>
    <xdr:sp macro="" textlink="">
      <xdr:nvSpPr>
        <xdr:cNvPr id="36" name="正方形/長方形 35"/>
        <xdr:cNvSpPr/>
      </xdr:nvSpPr>
      <xdr:spPr>
        <a:xfrm>
          <a:off x="17907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78105</xdr:rowOff>
    </xdr:from>
    <xdr:to xmlns:xdr="http://schemas.openxmlformats.org/drawingml/2006/spreadsheetDrawing">
      <xdr:col>17</xdr:col>
      <xdr:colOff>179070</xdr:colOff>
      <xdr:row>30</xdr:row>
      <xdr:rowOff>156210</xdr:rowOff>
    </xdr:to>
    <xdr:sp macro="" textlink="">
      <xdr:nvSpPr>
        <xdr:cNvPr id="37" name="正方形/長方形 36"/>
        <xdr:cNvSpPr/>
      </xdr:nvSpPr>
      <xdr:spPr>
        <a:xfrm>
          <a:off x="17907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48260</xdr:rowOff>
    </xdr:from>
    <xdr:to xmlns:xdr="http://schemas.openxmlformats.org/drawingml/2006/spreadsheetDrawing">
      <xdr:col>23</xdr:col>
      <xdr:colOff>179070</xdr:colOff>
      <xdr:row>29</xdr:row>
      <xdr:rowOff>125730</xdr:rowOff>
    </xdr:to>
    <xdr:sp macro="" textlink="">
      <xdr:nvSpPr>
        <xdr:cNvPr id="38" name="正方形/長方形 37"/>
        <xdr:cNvSpPr/>
      </xdr:nvSpPr>
      <xdr:spPr>
        <a:xfrm>
          <a:off x="28651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29</xdr:row>
      <xdr:rowOff>78105</xdr:rowOff>
    </xdr:from>
    <xdr:to xmlns:xdr="http://schemas.openxmlformats.org/drawingml/2006/spreadsheetDrawing">
      <xdr:col>23</xdr:col>
      <xdr:colOff>179070</xdr:colOff>
      <xdr:row>30</xdr:row>
      <xdr:rowOff>156210</xdr:rowOff>
    </xdr:to>
    <xdr:sp macro="" textlink="">
      <xdr:nvSpPr>
        <xdr:cNvPr id="39" name="正方形/長方形 38"/>
        <xdr:cNvSpPr/>
      </xdr:nvSpPr>
      <xdr:spPr>
        <a:xfrm>
          <a:off x="28651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40" name="正方形/長方形 39"/>
        <xdr:cNvSpPr/>
      </xdr:nvSpPr>
      <xdr:spPr>
        <a:xfrm>
          <a:off x="71628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2725"/>
    <xdr:sp macro="" textlink="">
      <xdr:nvSpPr>
        <xdr:cNvPr id="41" name="テキスト ボックス 40"/>
        <xdr:cNvSpPr txBox="1"/>
      </xdr:nvSpPr>
      <xdr:spPr>
        <a:xfrm>
          <a:off x="689610" y="48672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71755</xdr:rowOff>
    </xdr:from>
    <xdr:to xmlns:xdr="http://schemas.openxmlformats.org/drawingml/2006/spreadsheetDrawing">
      <xdr:col>28</xdr:col>
      <xdr:colOff>114300</xdr:colOff>
      <xdr:row>44</xdr:row>
      <xdr:rowOff>71755</xdr:rowOff>
    </xdr:to>
    <xdr:cxnSp macro="">
      <xdr:nvCxnSpPr>
        <xdr:cNvPr id="42" name="直線コネクタ 41"/>
        <xdr:cNvCxnSpPr/>
      </xdr:nvCxnSpPr>
      <xdr:spPr>
        <a:xfrm>
          <a:off x="71628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99695</xdr:rowOff>
    </xdr:from>
    <xdr:ext cx="467360" cy="244475"/>
    <xdr:sp macro="" textlink="">
      <xdr:nvSpPr>
        <xdr:cNvPr id="43" name="テキスト ボックス 42"/>
        <xdr:cNvSpPr txBox="1"/>
      </xdr:nvSpPr>
      <xdr:spPr>
        <a:xfrm>
          <a:off x="28321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36195</xdr:rowOff>
    </xdr:from>
    <xdr:to xmlns:xdr="http://schemas.openxmlformats.org/drawingml/2006/spreadsheetDrawing">
      <xdr:col>28</xdr:col>
      <xdr:colOff>114300</xdr:colOff>
      <xdr:row>42</xdr:row>
      <xdr:rowOff>36195</xdr:rowOff>
    </xdr:to>
    <xdr:cxnSp macro="">
      <xdr:nvCxnSpPr>
        <xdr:cNvPr id="44" name="直線コネクタ 43"/>
        <xdr:cNvCxnSpPr/>
      </xdr:nvCxnSpPr>
      <xdr:spPr>
        <a:xfrm>
          <a:off x="71628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63500</xdr:rowOff>
    </xdr:from>
    <xdr:ext cx="467360" cy="244475"/>
    <xdr:sp macro="" textlink="">
      <xdr:nvSpPr>
        <xdr:cNvPr id="45" name="テキスト ボックス 44"/>
        <xdr:cNvSpPr txBox="1"/>
      </xdr:nvSpPr>
      <xdr:spPr>
        <a:xfrm>
          <a:off x="283210" y="6711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1628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27305</xdr:rowOff>
    </xdr:from>
    <xdr:ext cx="398780" cy="244475"/>
    <xdr:sp macro="" textlink="">
      <xdr:nvSpPr>
        <xdr:cNvPr id="47" name="テキスト ボックス 46"/>
        <xdr:cNvSpPr txBox="1"/>
      </xdr:nvSpPr>
      <xdr:spPr>
        <a:xfrm>
          <a:off x="347345" y="635190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125730</xdr:rowOff>
    </xdr:from>
    <xdr:to xmlns:xdr="http://schemas.openxmlformats.org/drawingml/2006/spreadsheetDrawing">
      <xdr:col>28</xdr:col>
      <xdr:colOff>114300</xdr:colOff>
      <xdr:row>37</xdr:row>
      <xdr:rowOff>125730</xdr:rowOff>
    </xdr:to>
    <xdr:cxnSp macro="">
      <xdr:nvCxnSpPr>
        <xdr:cNvPr id="48" name="直線コネクタ 47"/>
        <xdr:cNvCxnSpPr/>
      </xdr:nvCxnSpPr>
      <xdr:spPr>
        <a:xfrm>
          <a:off x="71628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153670</xdr:rowOff>
    </xdr:from>
    <xdr:ext cx="398780" cy="244475"/>
    <xdr:sp macro="" textlink="">
      <xdr:nvSpPr>
        <xdr:cNvPr id="49" name="テキスト ボックス 48"/>
        <xdr:cNvSpPr txBox="1"/>
      </xdr:nvSpPr>
      <xdr:spPr>
        <a:xfrm>
          <a:off x="347345" y="599249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90170</xdr:rowOff>
    </xdr:from>
    <xdr:to xmlns:xdr="http://schemas.openxmlformats.org/drawingml/2006/spreadsheetDrawing">
      <xdr:col>28</xdr:col>
      <xdr:colOff>114300</xdr:colOff>
      <xdr:row>35</xdr:row>
      <xdr:rowOff>90170</xdr:rowOff>
    </xdr:to>
    <xdr:cxnSp macro="">
      <xdr:nvCxnSpPr>
        <xdr:cNvPr id="50" name="直線コネクタ 49"/>
        <xdr:cNvCxnSpPr/>
      </xdr:nvCxnSpPr>
      <xdr:spPr>
        <a:xfrm>
          <a:off x="71628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117475</xdr:rowOff>
    </xdr:from>
    <xdr:ext cx="398780" cy="244475"/>
    <xdr:sp macro="" textlink="">
      <xdr:nvSpPr>
        <xdr:cNvPr id="51" name="テキスト ボックス 50"/>
        <xdr:cNvSpPr txBox="1"/>
      </xdr:nvSpPr>
      <xdr:spPr>
        <a:xfrm>
          <a:off x="347345" y="563245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53975</xdr:rowOff>
    </xdr:from>
    <xdr:to xmlns:xdr="http://schemas.openxmlformats.org/drawingml/2006/spreadsheetDrawing">
      <xdr:col>28</xdr:col>
      <xdr:colOff>114300</xdr:colOff>
      <xdr:row>33</xdr:row>
      <xdr:rowOff>53975</xdr:rowOff>
    </xdr:to>
    <xdr:cxnSp macro="">
      <xdr:nvCxnSpPr>
        <xdr:cNvPr id="52" name="直線コネクタ 51"/>
        <xdr:cNvCxnSpPr/>
      </xdr:nvCxnSpPr>
      <xdr:spPr>
        <a:xfrm>
          <a:off x="71628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81280</xdr:rowOff>
    </xdr:from>
    <xdr:ext cx="398780" cy="244475"/>
    <xdr:sp macro="" textlink="">
      <xdr:nvSpPr>
        <xdr:cNvPr id="53" name="テキスト ボックス 52"/>
        <xdr:cNvSpPr txBox="1"/>
      </xdr:nvSpPr>
      <xdr:spPr>
        <a:xfrm>
          <a:off x="347345" y="527240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4" name="直線コネクタ 53"/>
        <xdr:cNvCxnSpPr/>
      </xdr:nvCxnSpPr>
      <xdr:spPr>
        <a:xfrm>
          <a:off x="71628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45720</xdr:rowOff>
    </xdr:from>
    <xdr:ext cx="334645" cy="244475"/>
    <xdr:sp macro="" textlink="">
      <xdr:nvSpPr>
        <xdr:cNvPr id="55" name="テキスト ボックス 54"/>
        <xdr:cNvSpPr txBox="1"/>
      </xdr:nvSpPr>
      <xdr:spPr>
        <a:xfrm>
          <a:off x="400050" y="4912995"/>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56" name="【道路】&#10;有形固定資産減価償却率グラフ枠"/>
        <xdr:cNvSpPr/>
      </xdr:nvSpPr>
      <xdr:spPr>
        <a:xfrm>
          <a:off x="71628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106045</xdr:rowOff>
    </xdr:from>
    <xdr:to xmlns:xdr="http://schemas.openxmlformats.org/drawingml/2006/spreadsheetDrawing">
      <xdr:col>24</xdr:col>
      <xdr:colOff>62865</xdr:colOff>
      <xdr:row>41</xdr:row>
      <xdr:rowOff>97155</xdr:rowOff>
    </xdr:to>
    <xdr:cxnSp macro="">
      <xdr:nvCxnSpPr>
        <xdr:cNvPr id="57" name="直線コネクタ 56"/>
        <xdr:cNvCxnSpPr/>
      </xdr:nvCxnSpPr>
      <xdr:spPr>
        <a:xfrm flipV="1">
          <a:off x="4360545" y="5459095"/>
          <a:ext cx="0" cy="1286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100965</xdr:rowOff>
    </xdr:from>
    <xdr:ext cx="400685" cy="244475"/>
    <xdr:sp macro="" textlink="">
      <xdr:nvSpPr>
        <xdr:cNvPr id="58" name="【道路】&#10;有形固定資産減価償却率最小値テキスト"/>
        <xdr:cNvSpPr txBox="1"/>
      </xdr:nvSpPr>
      <xdr:spPr>
        <a:xfrm>
          <a:off x="4399280" y="674941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97155</xdr:rowOff>
    </xdr:from>
    <xdr:to xmlns:xdr="http://schemas.openxmlformats.org/drawingml/2006/spreadsheetDrawing">
      <xdr:col>24</xdr:col>
      <xdr:colOff>152400</xdr:colOff>
      <xdr:row>41</xdr:row>
      <xdr:rowOff>97155</xdr:rowOff>
    </xdr:to>
    <xdr:cxnSp macro="">
      <xdr:nvCxnSpPr>
        <xdr:cNvPr id="59" name="直線コネクタ 58"/>
        <xdr:cNvCxnSpPr/>
      </xdr:nvCxnSpPr>
      <xdr:spPr>
        <a:xfrm>
          <a:off x="4283710" y="67456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55880</xdr:rowOff>
    </xdr:from>
    <xdr:ext cx="400685" cy="244475"/>
    <xdr:sp macro="" textlink="">
      <xdr:nvSpPr>
        <xdr:cNvPr id="60" name="【道路】&#10;有形固定資産減価償却率最大値テキスト"/>
        <xdr:cNvSpPr txBox="1"/>
      </xdr:nvSpPr>
      <xdr:spPr>
        <a:xfrm>
          <a:off x="4399280" y="524700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106045</xdr:rowOff>
    </xdr:from>
    <xdr:to xmlns:xdr="http://schemas.openxmlformats.org/drawingml/2006/spreadsheetDrawing">
      <xdr:col>24</xdr:col>
      <xdr:colOff>152400</xdr:colOff>
      <xdr:row>33</xdr:row>
      <xdr:rowOff>106045</xdr:rowOff>
    </xdr:to>
    <xdr:cxnSp macro="">
      <xdr:nvCxnSpPr>
        <xdr:cNvPr id="61" name="直線コネクタ 60"/>
        <xdr:cNvCxnSpPr/>
      </xdr:nvCxnSpPr>
      <xdr:spPr>
        <a:xfrm>
          <a:off x="4283710" y="54590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30480</xdr:rowOff>
    </xdr:from>
    <xdr:ext cx="400685" cy="244475"/>
    <xdr:sp macro="" textlink="">
      <xdr:nvSpPr>
        <xdr:cNvPr id="62" name="【道路】&#10;有形固定資産減価償却率平均値テキスト"/>
        <xdr:cNvSpPr txBox="1"/>
      </xdr:nvSpPr>
      <xdr:spPr>
        <a:xfrm>
          <a:off x="4399280" y="619315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50800</xdr:rowOff>
    </xdr:from>
    <xdr:to xmlns:xdr="http://schemas.openxmlformats.org/drawingml/2006/spreadsheetDrawing">
      <xdr:col>24</xdr:col>
      <xdr:colOff>114300</xdr:colOff>
      <xdr:row>38</xdr:row>
      <xdr:rowOff>146685</xdr:rowOff>
    </xdr:to>
    <xdr:sp macro="" textlink="">
      <xdr:nvSpPr>
        <xdr:cNvPr id="63" name="フローチャート: 判断 62"/>
        <xdr:cNvSpPr/>
      </xdr:nvSpPr>
      <xdr:spPr>
        <a:xfrm>
          <a:off x="4310380" y="62134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38</xdr:row>
      <xdr:rowOff>54610</xdr:rowOff>
    </xdr:from>
    <xdr:to xmlns:xdr="http://schemas.openxmlformats.org/drawingml/2006/spreadsheetDrawing">
      <xdr:col>20</xdr:col>
      <xdr:colOff>38100</xdr:colOff>
      <xdr:row>38</xdr:row>
      <xdr:rowOff>150495</xdr:rowOff>
    </xdr:to>
    <xdr:sp macro="" textlink="">
      <xdr:nvSpPr>
        <xdr:cNvPr id="64" name="フローチャート: 判断 63"/>
        <xdr:cNvSpPr/>
      </xdr:nvSpPr>
      <xdr:spPr>
        <a:xfrm>
          <a:off x="3529330" y="62172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38</xdr:row>
      <xdr:rowOff>29210</xdr:rowOff>
    </xdr:from>
    <xdr:to xmlns:xdr="http://schemas.openxmlformats.org/drawingml/2006/spreadsheetDrawing">
      <xdr:col>15</xdr:col>
      <xdr:colOff>101600</xdr:colOff>
      <xdr:row>38</xdr:row>
      <xdr:rowOff>125095</xdr:rowOff>
    </xdr:to>
    <xdr:sp macro="" textlink="">
      <xdr:nvSpPr>
        <xdr:cNvPr id="65" name="フローチャート: 判断 64"/>
        <xdr:cNvSpPr/>
      </xdr:nvSpPr>
      <xdr:spPr>
        <a:xfrm>
          <a:off x="2686050" y="61918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135255</xdr:rowOff>
    </xdr:from>
    <xdr:to xmlns:xdr="http://schemas.openxmlformats.org/drawingml/2006/spreadsheetDrawing">
      <xdr:col>10</xdr:col>
      <xdr:colOff>165100</xdr:colOff>
      <xdr:row>38</xdr:row>
      <xdr:rowOff>69850</xdr:rowOff>
    </xdr:to>
    <xdr:sp macro="" textlink="">
      <xdr:nvSpPr>
        <xdr:cNvPr id="66" name="フローチャート: 判断 65"/>
        <xdr:cNvSpPr/>
      </xdr:nvSpPr>
      <xdr:spPr>
        <a:xfrm>
          <a:off x="1854200" y="61360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117475</xdr:rowOff>
    </xdr:from>
    <xdr:to xmlns:xdr="http://schemas.openxmlformats.org/drawingml/2006/spreadsheetDrawing">
      <xdr:col>6</xdr:col>
      <xdr:colOff>38100</xdr:colOff>
      <xdr:row>38</xdr:row>
      <xdr:rowOff>51435</xdr:rowOff>
    </xdr:to>
    <xdr:sp macro="" textlink="">
      <xdr:nvSpPr>
        <xdr:cNvPr id="67" name="フローチャート: 判断 66"/>
        <xdr:cNvSpPr/>
      </xdr:nvSpPr>
      <xdr:spPr>
        <a:xfrm>
          <a:off x="1022350" y="61182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69850</xdr:rowOff>
    </xdr:from>
    <xdr:ext cx="762000" cy="244475"/>
    <xdr:sp macro="" textlink="">
      <xdr:nvSpPr>
        <xdr:cNvPr id="68" name="テキスト ボックス 67"/>
        <xdr:cNvSpPr txBox="1"/>
      </xdr:nvSpPr>
      <xdr:spPr>
        <a:xfrm>
          <a:off x="418211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69850</xdr:rowOff>
    </xdr:from>
    <xdr:ext cx="762000" cy="244475"/>
    <xdr:sp macro="" textlink="">
      <xdr:nvSpPr>
        <xdr:cNvPr id="69" name="テキスト ボックス 68"/>
        <xdr:cNvSpPr txBox="1"/>
      </xdr:nvSpPr>
      <xdr:spPr>
        <a:xfrm>
          <a:off x="340106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69850</xdr:rowOff>
    </xdr:from>
    <xdr:ext cx="757555" cy="244475"/>
    <xdr:sp macro="" textlink="">
      <xdr:nvSpPr>
        <xdr:cNvPr id="70" name="テキスト ボックス 69"/>
        <xdr:cNvSpPr txBox="1"/>
      </xdr:nvSpPr>
      <xdr:spPr>
        <a:xfrm>
          <a:off x="255778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69850</xdr:rowOff>
    </xdr:from>
    <xdr:ext cx="762000" cy="244475"/>
    <xdr:sp macro="" textlink="">
      <xdr:nvSpPr>
        <xdr:cNvPr id="71" name="テキスト ボックス 70"/>
        <xdr:cNvSpPr txBox="1"/>
      </xdr:nvSpPr>
      <xdr:spPr>
        <a:xfrm>
          <a:off x="17259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69850</xdr:rowOff>
    </xdr:from>
    <xdr:ext cx="762000" cy="244475"/>
    <xdr:sp macro="" textlink="">
      <xdr:nvSpPr>
        <xdr:cNvPr id="72" name="テキスト ボックス 71"/>
        <xdr:cNvSpPr txBox="1"/>
      </xdr:nvSpPr>
      <xdr:spPr>
        <a:xfrm>
          <a:off x="8940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142875</xdr:rowOff>
    </xdr:from>
    <xdr:to xmlns:xdr="http://schemas.openxmlformats.org/drawingml/2006/spreadsheetDrawing">
      <xdr:col>24</xdr:col>
      <xdr:colOff>114300</xdr:colOff>
      <xdr:row>38</xdr:row>
      <xdr:rowOff>76835</xdr:rowOff>
    </xdr:to>
    <xdr:sp macro="" textlink="">
      <xdr:nvSpPr>
        <xdr:cNvPr id="73" name="楕円 72"/>
        <xdr:cNvSpPr/>
      </xdr:nvSpPr>
      <xdr:spPr>
        <a:xfrm>
          <a:off x="4310380" y="61436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37</xdr:row>
      <xdr:rowOff>2540</xdr:rowOff>
    </xdr:from>
    <xdr:ext cx="400685" cy="244475"/>
    <xdr:sp macro="" textlink="">
      <xdr:nvSpPr>
        <xdr:cNvPr id="74" name="【道路】&#10;有形固定資産減価償却率該当値テキスト"/>
        <xdr:cNvSpPr txBox="1"/>
      </xdr:nvSpPr>
      <xdr:spPr>
        <a:xfrm>
          <a:off x="4399280" y="600329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102870</xdr:rowOff>
    </xdr:from>
    <xdr:to xmlns:xdr="http://schemas.openxmlformats.org/drawingml/2006/spreadsheetDrawing">
      <xdr:col>20</xdr:col>
      <xdr:colOff>38100</xdr:colOff>
      <xdr:row>38</xdr:row>
      <xdr:rowOff>37465</xdr:rowOff>
    </xdr:to>
    <xdr:sp macro="" textlink="">
      <xdr:nvSpPr>
        <xdr:cNvPr id="75" name="楕円 74"/>
        <xdr:cNvSpPr/>
      </xdr:nvSpPr>
      <xdr:spPr>
        <a:xfrm>
          <a:off x="3529330" y="610362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37</xdr:row>
      <xdr:rowOff>151130</xdr:rowOff>
    </xdr:from>
    <xdr:to xmlns:xdr="http://schemas.openxmlformats.org/drawingml/2006/spreadsheetDrawing">
      <xdr:col>24</xdr:col>
      <xdr:colOff>63500</xdr:colOff>
      <xdr:row>38</xdr:row>
      <xdr:rowOff>28575</xdr:rowOff>
    </xdr:to>
    <xdr:cxnSp macro="">
      <xdr:nvCxnSpPr>
        <xdr:cNvPr id="76" name="直線コネクタ 75"/>
        <xdr:cNvCxnSpPr/>
      </xdr:nvCxnSpPr>
      <xdr:spPr>
        <a:xfrm>
          <a:off x="3580130" y="6151880"/>
          <a:ext cx="7810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67310</xdr:rowOff>
    </xdr:from>
    <xdr:to xmlns:xdr="http://schemas.openxmlformats.org/drawingml/2006/spreadsheetDrawing">
      <xdr:col>15</xdr:col>
      <xdr:colOff>101600</xdr:colOff>
      <xdr:row>38</xdr:row>
      <xdr:rowOff>1270</xdr:rowOff>
    </xdr:to>
    <xdr:sp macro="" textlink="">
      <xdr:nvSpPr>
        <xdr:cNvPr id="77" name="楕円 76"/>
        <xdr:cNvSpPr/>
      </xdr:nvSpPr>
      <xdr:spPr>
        <a:xfrm>
          <a:off x="2686050" y="6068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114935</xdr:rowOff>
    </xdr:from>
    <xdr:to xmlns:xdr="http://schemas.openxmlformats.org/drawingml/2006/spreadsheetDrawing">
      <xdr:col>19</xdr:col>
      <xdr:colOff>177800</xdr:colOff>
      <xdr:row>37</xdr:row>
      <xdr:rowOff>151130</xdr:rowOff>
    </xdr:to>
    <xdr:cxnSp macro="">
      <xdr:nvCxnSpPr>
        <xdr:cNvPr id="78" name="直線コネクタ 77"/>
        <xdr:cNvCxnSpPr/>
      </xdr:nvCxnSpPr>
      <xdr:spPr>
        <a:xfrm>
          <a:off x="2736850" y="6115685"/>
          <a:ext cx="8432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80010</xdr:rowOff>
    </xdr:from>
    <xdr:to xmlns:xdr="http://schemas.openxmlformats.org/drawingml/2006/spreadsheetDrawing">
      <xdr:col>10</xdr:col>
      <xdr:colOff>165100</xdr:colOff>
      <xdr:row>38</xdr:row>
      <xdr:rowOff>13970</xdr:rowOff>
    </xdr:to>
    <xdr:sp macro="" textlink="">
      <xdr:nvSpPr>
        <xdr:cNvPr id="79" name="楕円 78"/>
        <xdr:cNvSpPr/>
      </xdr:nvSpPr>
      <xdr:spPr>
        <a:xfrm>
          <a:off x="1854200" y="60807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37</xdr:row>
      <xdr:rowOff>114935</xdr:rowOff>
    </xdr:from>
    <xdr:to xmlns:xdr="http://schemas.openxmlformats.org/drawingml/2006/spreadsheetDrawing">
      <xdr:col>15</xdr:col>
      <xdr:colOff>50800</xdr:colOff>
      <xdr:row>37</xdr:row>
      <xdr:rowOff>127635</xdr:rowOff>
    </xdr:to>
    <xdr:cxnSp macro="">
      <xdr:nvCxnSpPr>
        <xdr:cNvPr id="80" name="直線コネクタ 79"/>
        <xdr:cNvCxnSpPr/>
      </xdr:nvCxnSpPr>
      <xdr:spPr>
        <a:xfrm flipV="1">
          <a:off x="1905000" y="6115685"/>
          <a:ext cx="8318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37</xdr:row>
      <xdr:rowOff>47625</xdr:rowOff>
    </xdr:from>
    <xdr:to xmlns:xdr="http://schemas.openxmlformats.org/drawingml/2006/spreadsheetDrawing">
      <xdr:col>6</xdr:col>
      <xdr:colOff>38100</xdr:colOff>
      <xdr:row>37</xdr:row>
      <xdr:rowOff>143510</xdr:rowOff>
    </xdr:to>
    <xdr:sp macro="" textlink="">
      <xdr:nvSpPr>
        <xdr:cNvPr id="81" name="楕円 80"/>
        <xdr:cNvSpPr/>
      </xdr:nvSpPr>
      <xdr:spPr>
        <a:xfrm>
          <a:off x="1022350" y="604837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37</xdr:row>
      <xdr:rowOff>95250</xdr:rowOff>
    </xdr:from>
    <xdr:to xmlns:xdr="http://schemas.openxmlformats.org/drawingml/2006/spreadsheetDrawing">
      <xdr:col>10</xdr:col>
      <xdr:colOff>114300</xdr:colOff>
      <xdr:row>37</xdr:row>
      <xdr:rowOff>127635</xdr:rowOff>
    </xdr:to>
    <xdr:cxnSp macro="">
      <xdr:nvCxnSpPr>
        <xdr:cNvPr id="82" name="直線コネクタ 81"/>
        <xdr:cNvCxnSpPr/>
      </xdr:nvCxnSpPr>
      <xdr:spPr>
        <a:xfrm>
          <a:off x="1073150" y="6096000"/>
          <a:ext cx="8318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142240</xdr:rowOff>
    </xdr:from>
    <xdr:ext cx="400685" cy="244475"/>
    <xdr:sp macro="" textlink="">
      <xdr:nvSpPr>
        <xdr:cNvPr id="83" name="n_1aveValue【道路】&#10;有形固定資産減価償却率"/>
        <xdr:cNvSpPr txBox="1"/>
      </xdr:nvSpPr>
      <xdr:spPr>
        <a:xfrm>
          <a:off x="3376295" y="630491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116840</xdr:rowOff>
    </xdr:from>
    <xdr:ext cx="400685" cy="244475"/>
    <xdr:sp macro="" textlink="">
      <xdr:nvSpPr>
        <xdr:cNvPr id="84" name="n_2aveValue【道路】&#10;有形固定資産減価償却率"/>
        <xdr:cNvSpPr txBox="1"/>
      </xdr:nvSpPr>
      <xdr:spPr>
        <a:xfrm>
          <a:off x="2545715" y="627951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60960</xdr:rowOff>
    </xdr:from>
    <xdr:ext cx="400685" cy="244475"/>
    <xdr:sp macro="" textlink="">
      <xdr:nvSpPr>
        <xdr:cNvPr id="85" name="n_3aveValue【道路】&#10;有形固定資産減価償却率"/>
        <xdr:cNvSpPr txBox="1"/>
      </xdr:nvSpPr>
      <xdr:spPr>
        <a:xfrm>
          <a:off x="1713865" y="62236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43180</xdr:rowOff>
    </xdr:from>
    <xdr:ext cx="405130" cy="244475"/>
    <xdr:sp macro="" textlink="">
      <xdr:nvSpPr>
        <xdr:cNvPr id="86" name="n_4aveValue【道路】&#10;有形固定資産減価償却率"/>
        <xdr:cNvSpPr txBox="1"/>
      </xdr:nvSpPr>
      <xdr:spPr>
        <a:xfrm>
          <a:off x="882015" y="620585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36</xdr:row>
      <xdr:rowOff>52705</xdr:rowOff>
    </xdr:from>
    <xdr:ext cx="400685" cy="244475"/>
    <xdr:sp macro="" textlink="">
      <xdr:nvSpPr>
        <xdr:cNvPr id="87" name="n_1mainValue【道路】&#10;有形固定資産減価償却率"/>
        <xdr:cNvSpPr txBox="1"/>
      </xdr:nvSpPr>
      <xdr:spPr>
        <a:xfrm>
          <a:off x="3376295" y="589153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16510</xdr:rowOff>
    </xdr:from>
    <xdr:ext cx="400685" cy="244475"/>
    <xdr:sp macro="" textlink="">
      <xdr:nvSpPr>
        <xdr:cNvPr id="88" name="n_2mainValue【道路】&#10;有形固定資産減価償却率"/>
        <xdr:cNvSpPr txBox="1"/>
      </xdr:nvSpPr>
      <xdr:spPr>
        <a:xfrm>
          <a:off x="2545715" y="58553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29210</xdr:rowOff>
    </xdr:from>
    <xdr:ext cx="400685" cy="244475"/>
    <xdr:sp macro="" textlink="">
      <xdr:nvSpPr>
        <xdr:cNvPr id="89" name="n_3mainValue【道路】&#10;有形固定資産減価償却率"/>
        <xdr:cNvSpPr txBox="1"/>
      </xdr:nvSpPr>
      <xdr:spPr>
        <a:xfrm>
          <a:off x="1713865" y="58680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158750</xdr:rowOff>
    </xdr:from>
    <xdr:ext cx="405130" cy="244475"/>
    <xdr:sp macro="" textlink="">
      <xdr:nvSpPr>
        <xdr:cNvPr id="90" name="n_4mainValue【道路】&#10;有形固定資産減価償却率"/>
        <xdr:cNvSpPr txBox="1"/>
      </xdr:nvSpPr>
      <xdr:spPr>
        <a:xfrm>
          <a:off x="882015" y="58356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71755</xdr:rowOff>
    </xdr:from>
    <xdr:to xmlns:xdr="http://schemas.openxmlformats.org/drawingml/2006/spreadsheetDrawing">
      <xdr:col>59</xdr:col>
      <xdr:colOff>88900</xdr:colOff>
      <xdr:row>28</xdr:row>
      <xdr:rowOff>24130</xdr:rowOff>
    </xdr:to>
    <xdr:sp macro="" textlink="">
      <xdr:nvSpPr>
        <xdr:cNvPr id="91" name="正方形/長方形 90"/>
        <xdr:cNvSpPr/>
      </xdr:nvSpPr>
      <xdr:spPr>
        <a:xfrm>
          <a:off x="621538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48260</xdr:rowOff>
    </xdr:from>
    <xdr:to xmlns:xdr="http://schemas.openxmlformats.org/drawingml/2006/spreadsheetDrawing">
      <xdr:col>43</xdr:col>
      <xdr:colOff>63500</xdr:colOff>
      <xdr:row>29</xdr:row>
      <xdr:rowOff>125730</xdr:rowOff>
    </xdr:to>
    <xdr:sp macro="" textlink="">
      <xdr:nvSpPr>
        <xdr:cNvPr id="92" name="正方形/長方形 91"/>
        <xdr:cNvSpPr/>
      </xdr:nvSpPr>
      <xdr:spPr>
        <a:xfrm>
          <a:off x="633095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78105</xdr:rowOff>
    </xdr:from>
    <xdr:to xmlns:xdr="http://schemas.openxmlformats.org/drawingml/2006/spreadsheetDrawing">
      <xdr:col>43</xdr:col>
      <xdr:colOff>63500</xdr:colOff>
      <xdr:row>30</xdr:row>
      <xdr:rowOff>156210</xdr:rowOff>
    </xdr:to>
    <xdr:sp macro="" textlink="">
      <xdr:nvSpPr>
        <xdr:cNvPr id="93" name="正方形/長方形 92"/>
        <xdr:cNvSpPr/>
      </xdr:nvSpPr>
      <xdr:spPr>
        <a:xfrm>
          <a:off x="633095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48260</xdr:rowOff>
    </xdr:from>
    <xdr:to xmlns:xdr="http://schemas.openxmlformats.org/drawingml/2006/spreadsheetDrawing">
      <xdr:col>48</xdr:col>
      <xdr:colOff>127000</xdr:colOff>
      <xdr:row>29</xdr:row>
      <xdr:rowOff>125730</xdr:rowOff>
    </xdr:to>
    <xdr:sp macro="" textlink="">
      <xdr:nvSpPr>
        <xdr:cNvPr id="94" name="正方形/長方形 93"/>
        <xdr:cNvSpPr/>
      </xdr:nvSpPr>
      <xdr:spPr>
        <a:xfrm>
          <a:off x="72898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78105</xdr:rowOff>
    </xdr:from>
    <xdr:to xmlns:xdr="http://schemas.openxmlformats.org/drawingml/2006/spreadsheetDrawing">
      <xdr:col>48</xdr:col>
      <xdr:colOff>127000</xdr:colOff>
      <xdr:row>30</xdr:row>
      <xdr:rowOff>156210</xdr:rowOff>
    </xdr:to>
    <xdr:sp macro="" textlink="">
      <xdr:nvSpPr>
        <xdr:cNvPr id="95" name="正方形/長方形 94"/>
        <xdr:cNvSpPr/>
      </xdr:nvSpPr>
      <xdr:spPr>
        <a:xfrm>
          <a:off x="72898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48260</xdr:rowOff>
    </xdr:from>
    <xdr:to xmlns:xdr="http://schemas.openxmlformats.org/drawingml/2006/spreadsheetDrawing">
      <xdr:col>54</xdr:col>
      <xdr:colOff>127000</xdr:colOff>
      <xdr:row>29</xdr:row>
      <xdr:rowOff>125730</xdr:rowOff>
    </xdr:to>
    <xdr:sp macro="" textlink="">
      <xdr:nvSpPr>
        <xdr:cNvPr id="96" name="正方形/長方形 95"/>
        <xdr:cNvSpPr/>
      </xdr:nvSpPr>
      <xdr:spPr>
        <a:xfrm>
          <a:off x="83642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29</xdr:row>
      <xdr:rowOff>78105</xdr:rowOff>
    </xdr:from>
    <xdr:to xmlns:xdr="http://schemas.openxmlformats.org/drawingml/2006/spreadsheetDrawing">
      <xdr:col>54</xdr:col>
      <xdr:colOff>127000</xdr:colOff>
      <xdr:row>30</xdr:row>
      <xdr:rowOff>156210</xdr:rowOff>
    </xdr:to>
    <xdr:sp macro="" textlink="">
      <xdr:nvSpPr>
        <xdr:cNvPr id="97" name="正方形/長方形 96"/>
        <xdr:cNvSpPr/>
      </xdr:nvSpPr>
      <xdr:spPr>
        <a:xfrm>
          <a:off x="83642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98" name="正方形/長方形 97"/>
        <xdr:cNvSpPr/>
      </xdr:nvSpPr>
      <xdr:spPr>
        <a:xfrm>
          <a:off x="621538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3535" cy="212725"/>
    <xdr:sp macro="" textlink="">
      <xdr:nvSpPr>
        <xdr:cNvPr id="99" name="テキスト ボックス 98"/>
        <xdr:cNvSpPr txBox="1"/>
      </xdr:nvSpPr>
      <xdr:spPr>
        <a:xfrm>
          <a:off x="6177280" y="4867275"/>
          <a:ext cx="34353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71755</xdr:rowOff>
    </xdr:from>
    <xdr:to xmlns:xdr="http://schemas.openxmlformats.org/drawingml/2006/spreadsheetDrawing">
      <xdr:col>59</xdr:col>
      <xdr:colOff>50800</xdr:colOff>
      <xdr:row>44</xdr:row>
      <xdr:rowOff>71755</xdr:rowOff>
    </xdr:to>
    <xdr:cxnSp macro="">
      <xdr:nvCxnSpPr>
        <xdr:cNvPr id="100" name="直線コネクタ 99"/>
        <xdr:cNvCxnSpPr/>
      </xdr:nvCxnSpPr>
      <xdr:spPr>
        <a:xfrm>
          <a:off x="6215380" y="7205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87630</xdr:rowOff>
    </xdr:from>
    <xdr:to xmlns:xdr="http://schemas.openxmlformats.org/drawingml/2006/spreadsheetDrawing">
      <xdr:col>59</xdr:col>
      <xdr:colOff>50800</xdr:colOff>
      <xdr:row>42</xdr:row>
      <xdr:rowOff>87630</xdr:rowOff>
    </xdr:to>
    <xdr:cxnSp macro="">
      <xdr:nvCxnSpPr>
        <xdr:cNvPr id="101" name="直線コネクタ 100"/>
        <xdr:cNvCxnSpPr/>
      </xdr:nvCxnSpPr>
      <xdr:spPr>
        <a:xfrm>
          <a:off x="6215380" y="689800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114935</xdr:rowOff>
    </xdr:from>
    <xdr:ext cx="462915" cy="244475"/>
    <xdr:sp macro="" textlink="">
      <xdr:nvSpPr>
        <xdr:cNvPr id="102" name="テキスト ボックス 101"/>
        <xdr:cNvSpPr txBox="1"/>
      </xdr:nvSpPr>
      <xdr:spPr>
        <a:xfrm>
          <a:off x="5770880" y="676338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102870</xdr:rowOff>
    </xdr:from>
    <xdr:to xmlns:xdr="http://schemas.openxmlformats.org/drawingml/2006/spreadsheetDrawing">
      <xdr:col>59</xdr:col>
      <xdr:colOff>50800</xdr:colOff>
      <xdr:row>40</xdr:row>
      <xdr:rowOff>102870</xdr:rowOff>
    </xdr:to>
    <xdr:cxnSp macro="">
      <xdr:nvCxnSpPr>
        <xdr:cNvPr id="103" name="直線コネクタ 102"/>
        <xdr:cNvCxnSpPr/>
      </xdr:nvCxnSpPr>
      <xdr:spPr>
        <a:xfrm>
          <a:off x="6215380" y="658939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39</xdr:row>
      <xdr:rowOff>130175</xdr:rowOff>
    </xdr:from>
    <xdr:ext cx="595630" cy="244475"/>
    <xdr:sp macro="" textlink="">
      <xdr:nvSpPr>
        <xdr:cNvPr id="104" name="テキスト ボックス 103"/>
        <xdr:cNvSpPr txBox="1"/>
      </xdr:nvSpPr>
      <xdr:spPr>
        <a:xfrm>
          <a:off x="5654040" y="645477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118110</xdr:rowOff>
    </xdr:from>
    <xdr:to xmlns:xdr="http://schemas.openxmlformats.org/drawingml/2006/spreadsheetDrawing">
      <xdr:col>59</xdr:col>
      <xdr:colOff>50800</xdr:colOff>
      <xdr:row>38</xdr:row>
      <xdr:rowOff>118110</xdr:rowOff>
    </xdr:to>
    <xdr:cxnSp macro="">
      <xdr:nvCxnSpPr>
        <xdr:cNvPr id="105" name="直線コネクタ 104"/>
        <xdr:cNvCxnSpPr/>
      </xdr:nvCxnSpPr>
      <xdr:spPr>
        <a:xfrm>
          <a:off x="6215380" y="628078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37</xdr:row>
      <xdr:rowOff>146050</xdr:rowOff>
    </xdr:from>
    <xdr:ext cx="595630" cy="244475"/>
    <xdr:sp macro="" textlink="">
      <xdr:nvSpPr>
        <xdr:cNvPr id="106" name="テキスト ボックス 105"/>
        <xdr:cNvSpPr txBox="1"/>
      </xdr:nvSpPr>
      <xdr:spPr>
        <a:xfrm>
          <a:off x="5654040" y="6146800"/>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133985</xdr:rowOff>
    </xdr:from>
    <xdr:to xmlns:xdr="http://schemas.openxmlformats.org/drawingml/2006/spreadsheetDrawing">
      <xdr:col>59</xdr:col>
      <xdr:colOff>50800</xdr:colOff>
      <xdr:row>36</xdr:row>
      <xdr:rowOff>133985</xdr:rowOff>
    </xdr:to>
    <xdr:cxnSp macro="">
      <xdr:nvCxnSpPr>
        <xdr:cNvPr id="107" name="直線コネクタ 106"/>
        <xdr:cNvCxnSpPr/>
      </xdr:nvCxnSpPr>
      <xdr:spPr>
        <a:xfrm>
          <a:off x="6215380" y="597281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161290</xdr:rowOff>
    </xdr:from>
    <xdr:ext cx="595630" cy="243840"/>
    <xdr:sp macro="" textlink="">
      <xdr:nvSpPr>
        <xdr:cNvPr id="108" name="テキスト ボックス 107"/>
        <xdr:cNvSpPr txBox="1"/>
      </xdr:nvSpPr>
      <xdr:spPr>
        <a:xfrm>
          <a:off x="5654040" y="583819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149225</xdr:rowOff>
    </xdr:from>
    <xdr:to xmlns:xdr="http://schemas.openxmlformats.org/drawingml/2006/spreadsheetDrawing">
      <xdr:col>59</xdr:col>
      <xdr:colOff>50800</xdr:colOff>
      <xdr:row>34</xdr:row>
      <xdr:rowOff>149225</xdr:rowOff>
    </xdr:to>
    <xdr:cxnSp macro="">
      <xdr:nvCxnSpPr>
        <xdr:cNvPr id="109" name="直線コネクタ 108"/>
        <xdr:cNvCxnSpPr/>
      </xdr:nvCxnSpPr>
      <xdr:spPr>
        <a:xfrm>
          <a:off x="6215380" y="56642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15240</xdr:rowOff>
    </xdr:from>
    <xdr:ext cx="595630" cy="244475"/>
    <xdr:sp macro="" textlink="">
      <xdr:nvSpPr>
        <xdr:cNvPr id="110" name="テキスト ボックス 109"/>
        <xdr:cNvSpPr txBox="1"/>
      </xdr:nvSpPr>
      <xdr:spPr>
        <a:xfrm>
          <a:off x="5654040" y="5530215"/>
          <a:ext cx="5956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11" name="直線コネクタ 110"/>
        <xdr:cNvCxnSpPr/>
      </xdr:nvCxnSpPr>
      <xdr:spPr>
        <a:xfrm>
          <a:off x="6215380" y="535559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32</xdr:row>
      <xdr:rowOff>29845</xdr:rowOff>
    </xdr:from>
    <xdr:ext cx="685800" cy="244475"/>
    <xdr:sp macro="" textlink="">
      <xdr:nvSpPr>
        <xdr:cNvPr id="112" name="テキスト ボックス 111"/>
        <xdr:cNvSpPr txBox="1"/>
      </xdr:nvSpPr>
      <xdr:spPr>
        <a:xfrm>
          <a:off x="5563870" y="5220970"/>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3" name="直線コネクタ 112"/>
        <xdr:cNvCxnSpPr/>
      </xdr:nvCxnSpPr>
      <xdr:spPr>
        <a:xfrm>
          <a:off x="6215380" y="5046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30</xdr:row>
      <xdr:rowOff>45720</xdr:rowOff>
    </xdr:from>
    <xdr:ext cx="685800" cy="244475"/>
    <xdr:sp macro="" textlink="">
      <xdr:nvSpPr>
        <xdr:cNvPr id="114" name="テキスト ボックス 113"/>
        <xdr:cNvSpPr txBox="1"/>
      </xdr:nvSpPr>
      <xdr:spPr>
        <a:xfrm>
          <a:off x="5563870" y="491299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115" name="【道路】&#10;一人当たり延長グラフ枠"/>
        <xdr:cNvSpPr/>
      </xdr:nvSpPr>
      <xdr:spPr>
        <a:xfrm>
          <a:off x="621538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33</xdr:row>
      <xdr:rowOff>33655</xdr:rowOff>
    </xdr:from>
    <xdr:to xmlns:xdr="http://schemas.openxmlformats.org/drawingml/2006/spreadsheetDrawing">
      <xdr:col>54</xdr:col>
      <xdr:colOff>179070</xdr:colOff>
      <xdr:row>42</xdr:row>
      <xdr:rowOff>82550</xdr:rowOff>
    </xdr:to>
    <xdr:cxnSp macro="">
      <xdr:nvCxnSpPr>
        <xdr:cNvPr id="116" name="直線コネクタ 115"/>
        <xdr:cNvCxnSpPr/>
      </xdr:nvCxnSpPr>
      <xdr:spPr>
        <a:xfrm flipV="1">
          <a:off x="9848850" y="5386705"/>
          <a:ext cx="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86360</xdr:rowOff>
    </xdr:from>
    <xdr:ext cx="469900" cy="244475"/>
    <xdr:sp macro="" textlink="">
      <xdr:nvSpPr>
        <xdr:cNvPr id="117" name="【道路】&#10;一人当たり延長最小値テキスト"/>
        <xdr:cNvSpPr txBox="1"/>
      </xdr:nvSpPr>
      <xdr:spPr>
        <a:xfrm>
          <a:off x="9886950" y="68967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82550</xdr:rowOff>
    </xdr:from>
    <xdr:to xmlns:xdr="http://schemas.openxmlformats.org/drawingml/2006/spreadsheetDrawing">
      <xdr:col>55</xdr:col>
      <xdr:colOff>88900</xdr:colOff>
      <xdr:row>42</xdr:row>
      <xdr:rowOff>82550</xdr:rowOff>
    </xdr:to>
    <xdr:cxnSp macro="">
      <xdr:nvCxnSpPr>
        <xdr:cNvPr id="118" name="直線コネクタ 117"/>
        <xdr:cNvCxnSpPr/>
      </xdr:nvCxnSpPr>
      <xdr:spPr>
        <a:xfrm>
          <a:off x="9771380" y="68929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31</xdr:row>
      <xdr:rowOff>145415</xdr:rowOff>
    </xdr:from>
    <xdr:ext cx="598805" cy="244475"/>
    <xdr:sp macro="" textlink="">
      <xdr:nvSpPr>
        <xdr:cNvPr id="119" name="【道路】&#10;一人当たり延長最大値テキスト"/>
        <xdr:cNvSpPr txBox="1"/>
      </xdr:nvSpPr>
      <xdr:spPr>
        <a:xfrm>
          <a:off x="9886950" y="51746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33655</xdr:rowOff>
    </xdr:from>
    <xdr:to xmlns:xdr="http://schemas.openxmlformats.org/drawingml/2006/spreadsheetDrawing">
      <xdr:col>55</xdr:col>
      <xdr:colOff>88900</xdr:colOff>
      <xdr:row>33</xdr:row>
      <xdr:rowOff>33655</xdr:rowOff>
    </xdr:to>
    <xdr:cxnSp macro="">
      <xdr:nvCxnSpPr>
        <xdr:cNvPr id="120" name="直線コネクタ 119"/>
        <xdr:cNvCxnSpPr/>
      </xdr:nvCxnSpPr>
      <xdr:spPr>
        <a:xfrm>
          <a:off x="9771380" y="53867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4445</xdr:rowOff>
    </xdr:from>
    <xdr:ext cx="534670" cy="244475"/>
    <xdr:sp macro="" textlink="">
      <xdr:nvSpPr>
        <xdr:cNvPr id="121" name="【道路】&#10;一人当たり延長平均値テキスト"/>
        <xdr:cNvSpPr txBox="1"/>
      </xdr:nvSpPr>
      <xdr:spPr>
        <a:xfrm>
          <a:off x="9886950" y="6652895"/>
          <a:ext cx="53467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41</xdr:row>
      <xdr:rowOff>144780</xdr:rowOff>
    </xdr:from>
    <xdr:to xmlns:xdr="http://schemas.openxmlformats.org/drawingml/2006/spreadsheetDrawing">
      <xdr:col>55</xdr:col>
      <xdr:colOff>50800</xdr:colOff>
      <xdr:row>42</xdr:row>
      <xdr:rowOff>78740</xdr:rowOff>
    </xdr:to>
    <xdr:sp macro="" textlink="">
      <xdr:nvSpPr>
        <xdr:cNvPr id="122" name="フローチャート: 判断 121"/>
        <xdr:cNvSpPr/>
      </xdr:nvSpPr>
      <xdr:spPr>
        <a:xfrm>
          <a:off x="9809480" y="67932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41</xdr:row>
      <xdr:rowOff>129540</xdr:rowOff>
    </xdr:from>
    <xdr:to xmlns:xdr="http://schemas.openxmlformats.org/drawingml/2006/spreadsheetDrawing">
      <xdr:col>50</xdr:col>
      <xdr:colOff>165100</xdr:colOff>
      <xdr:row>42</xdr:row>
      <xdr:rowOff>63500</xdr:rowOff>
    </xdr:to>
    <xdr:sp macro="" textlink="">
      <xdr:nvSpPr>
        <xdr:cNvPr id="123" name="フローチャート: 判断 122"/>
        <xdr:cNvSpPr/>
      </xdr:nvSpPr>
      <xdr:spPr>
        <a:xfrm>
          <a:off x="9017000" y="67779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41</xdr:row>
      <xdr:rowOff>130175</xdr:rowOff>
    </xdr:from>
    <xdr:to xmlns:xdr="http://schemas.openxmlformats.org/drawingml/2006/spreadsheetDrawing">
      <xdr:col>46</xdr:col>
      <xdr:colOff>38100</xdr:colOff>
      <xdr:row>42</xdr:row>
      <xdr:rowOff>64135</xdr:rowOff>
    </xdr:to>
    <xdr:sp macro="" textlink="">
      <xdr:nvSpPr>
        <xdr:cNvPr id="124" name="フローチャート: 判断 123"/>
        <xdr:cNvSpPr/>
      </xdr:nvSpPr>
      <xdr:spPr>
        <a:xfrm>
          <a:off x="8185150" y="677862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41</xdr:row>
      <xdr:rowOff>125095</xdr:rowOff>
    </xdr:from>
    <xdr:to xmlns:xdr="http://schemas.openxmlformats.org/drawingml/2006/spreadsheetDrawing">
      <xdr:col>41</xdr:col>
      <xdr:colOff>101600</xdr:colOff>
      <xdr:row>42</xdr:row>
      <xdr:rowOff>59690</xdr:rowOff>
    </xdr:to>
    <xdr:sp macro="" textlink="">
      <xdr:nvSpPr>
        <xdr:cNvPr id="125" name="フローチャート: 判断 124"/>
        <xdr:cNvSpPr/>
      </xdr:nvSpPr>
      <xdr:spPr>
        <a:xfrm>
          <a:off x="7341870" y="677354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41</xdr:row>
      <xdr:rowOff>132080</xdr:rowOff>
    </xdr:from>
    <xdr:to xmlns:xdr="http://schemas.openxmlformats.org/drawingml/2006/spreadsheetDrawing">
      <xdr:col>36</xdr:col>
      <xdr:colOff>165100</xdr:colOff>
      <xdr:row>42</xdr:row>
      <xdr:rowOff>66040</xdr:rowOff>
    </xdr:to>
    <xdr:sp macro="" textlink="">
      <xdr:nvSpPr>
        <xdr:cNvPr id="126" name="フローチャート: 判断 125"/>
        <xdr:cNvSpPr/>
      </xdr:nvSpPr>
      <xdr:spPr>
        <a:xfrm>
          <a:off x="6510020" y="67805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69850</xdr:rowOff>
    </xdr:from>
    <xdr:ext cx="762000" cy="244475"/>
    <xdr:sp macro="" textlink="">
      <xdr:nvSpPr>
        <xdr:cNvPr id="127" name="テキスト ボックス 126"/>
        <xdr:cNvSpPr txBox="1"/>
      </xdr:nvSpPr>
      <xdr:spPr>
        <a:xfrm>
          <a:off x="96697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69850</xdr:rowOff>
    </xdr:from>
    <xdr:ext cx="762000" cy="244475"/>
    <xdr:sp macro="" textlink="">
      <xdr:nvSpPr>
        <xdr:cNvPr id="128" name="テキスト ボックス 127"/>
        <xdr:cNvSpPr txBox="1"/>
      </xdr:nvSpPr>
      <xdr:spPr>
        <a:xfrm>
          <a:off x="88887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69850</xdr:rowOff>
    </xdr:from>
    <xdr:ext cx="762000" cy="244475"/>
    <xdr:sp macro="" textlink="">
      <xdr:nvSpPr>
        <xdr:cNvPr id="129" name="テキスト ボックス 128"/>
        <xdr:cNvSpPr txBox="1"/>
      </xdr:nvSpPr>
      <xdr:spPr>
        <a:xfrm>
          <a:off x="8056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69850</xdr:rowOff>
    </xdr:from>
    <xdr:ext cx="757555" cy="244475"/>
    <xdr:sp macro="" textlink="">
      <xdr:nvSpPr>
        <xdr:cNvPr id="130" name="テキスト ボックス 129"/>
        <xdr:cNvSpPr txBox="1"/>
      </xdr:nvSpPr>
      <xdr:spPr>
        <a:xfrm>
          <a:off x="721360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69850</xdr:rowOff>
    </xdr:from>
    <xdr:ext cx="762000" cy="244475"/>
    <xdr:sp macro="" textlink="">
      <xdr:nvSpPr>
        <xdr:cNvPr id="131" name="テキスト ボックス 130"/>
        <xdr:cNvSpPr txBox="1"/>
      </xdr:nvSpPr>
      <xdr:spPr>
        <a:xfrm>
          <a:off x="63817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42</xdr:row>
      <xdr:rowOff>29210</xdr:rowOff>
    </xdr:from>
    <xdr:to xmlns:xdr="http://schemas.openxmlformats.org/drawingml/2006/spreadsheetDrawing">
      <xdr:col>55</xdr:col>
      <xdr:colOff>50800</xdr:colOff>
      <xdr:row>42</xdr:row>
      <xdr:rowOff>125095</xdr:rowOff>
    </xdr:to>
    <xdr:sp macro="" textlink="">
      <xdr:nvSpPr>
        <xdr:cNvPr id="132" name="楕円 131"/>
        <xdr:cNvSpPr/>
      </xdr:nvSpPr>
      <xdr:spPr>
        <a:xfrm>
          <a:off x="9809480" y="68395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41</xdr:row>
      <xdr:rowOff>124460</xdr:rowOff>
    </xdr:from>
    <xdr:ext cx="469900" cy="244475"/>
    <xdr:sp macro="" textlink="">
      <xdr:nvSpPr>
        <xdr:cNvPr id="133" name="【道路】&#10;一人当たり延長該当値テキスト"/>
        <xdr:cNvSpPr txBox="1"/>
      </xdr:nvSpPr>
      <xdr:spPr>
        <a:xfrm>
          <a:off x="9886950" y="67729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42</xdr:row>
      <xdr:rowOff>29210</xdr:rowOff>
    </xdr:from>
    <xdr:to xmlns:xdr="http://schemas.openxmlformats.org/drawingml/2006/spreadsheetDrawing">
      <xdr:col>50</xdr:col>
      <xdr:colOff>165100</xdr:colOff>
      <xdr:row>42</xdr:row>
      <xdr:rowOff>125095</xdr:rowOff>
    </xdr:to>
    <xdr:sp macro="" textlink="">
      <xdr:nvSpPr>
        <xdr:cNvPr id="134" name="楕円 133"/>
        <xdr:cNvSpPr/>
      </xdr:nvSpPr>
      <xdr:spPr>
        <a:xfrm>
          <a:off x="9017000" y="68395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42</xdr:row>
      <xdr:rowOff>77470</xdr:rowOff>
    </xdr:from>
    <xdr:to xmlns:xdr="http://schemas.openxmlformats.org/drawingml/2006/spreadsheetDrawing">
      <xdr:col>54</xdr:col>
      <xdr:colOff>179070</xdr:colOff>
      <xdr:row>42</xdr:row>
      <xdr:rowOff>77470</xdr:rowOff>
    </xdr:to>
    <xdr:cxnSp macro="">
      <xdr:nvCxnSpPr>
        <xdr:cNvPr id="135" name="直線コネクタ 134"/>
        <xdr:cNvCxnSpPr/>
      </xdr:nvCxnSpPr>
      <xdr:spPr>
        <a:xfrm>
          <a:off x="9067800" y="688784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42</xdr:row>
      <xdr:rowOff>29210</xdr:rowOff>
    </xdr:from>
    <xdr:to xmlns:xdr="http://schemas.openxmlformats.org/drawingml/2006/spreadsheetDrawing">
      <xdr:col>46</xdr:col>
      <xdr:colOff>38100</xdr:colOff>
      <xdr:row>42</xdr:row>
      <xdr:rowOff>125095</xdr:rowOff>
    </xdr:to>
    <xdr:sp macro="" textlink="">
      <xdr:nvSpPr>
        <xdr:cNvPr id="136" name="楕円 135"/>
        <xdr:cNvSpPr/>
      </xdr:nvSpPr>
      <xdr:spPr>
        <a:xfrm>
          <a:off x="8185150" y="683958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42</xdr:row>
      <xdr:rowOff>77470</xdr:rowOff>
    </xdr:from>
    <xdr:to xmlns:xdr="http://schemas.openxmlformats.org/drawingml/2006/spreadsheetDrawing">
      <xdr:col>50</xdr:col>
      <xdr:colOff>114300</xdr:colOff>
      <xdr:row>42</xdr:row>
      <xdr:rowOff>77470</xdr:rowOff>
    </xdr:to>
    <xdr:cxnSp macro="">
      <xdr:nvCxnSpPr>
        <xdr:cNvPr id="137" name="直線コネクタ 136"/>
        <xdr:cNvCxnSpPr/>
      </xdr:nvCxnSpPr>
      <xdr:spPr>
        <a:xfrm>
          <a:off x="8235950" y="68878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42</xdr:row>
      <xdr:rowOff>29210</xdr:rowOff>
    </xdr:from>
    <xdr:to xmlns:xdr="http://schemas.openxmlformats.org/drawingml/2006/spreadsheetDrawing">
      <xdr:col>41</xdr:col>
      <xdr:colOff>101600</xdr:colOff>
      <xdr:row>42</xdr:row>
      <xdr:rowOff>125095</xdr:rowOff>
    </xdr:to>
    <xdr:sp macro="" textlink="">
      <xdr:nvSpPr>
        <xdr:cNvPr id="138" name="楕円 137"/>
        <xdr:cNvSpPr/>
      </xdr:nvSpPr>
      <xdr:spPr>
        <a:xfrm>
          <a:off x="7341870" y="68395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42</xdr:row>
      <xdr:rowOff>77470</xdr:rowOff>
    </xdr:from>
    <xdr:to xmlns:xdr="http://schemas.openxmlformats.org/drawingml/2006/spreadsheetDrawing">
      <xdr:col>45</xdr:col>
      <xdr:colOff>177800</xdr:colOff>
      <xdr:row>42</xdr:row>
      <xdr:rowOff>77470</xdr:rowOff>
    </xdr:to>
    <xdr:cxnSp macro="">
      <xdr:nvCxnSpPr>
        <xdr:cNvPr id="139" name="直線コネクタ 138"/>
        <xdr:cNvCxnSpPr/>
      </xdr:nvCxnSpPr>
      <xdr:spPr>
        <a:xfrm>
          <a:off x="7392670" y="688784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42</xdr:row>
      <xdr:rowOff>29210</xdr:rowOff>
    </xdr:from>
    <xdr:to xmlns:xdr="http://schemas.openxmlformats.org/drawingml/2006/spreadsheetDrawing">
      <xdr:col>36</xdr:col>
      <xdr:colOff>165100</xdr:colOff>
      <xdr:row>42</xdr:row>
      <xdr:rowOff>125095</xdr:rowOff>
    </xdr:to>
    <xdr:sp macro="" textlink="">
      <xdr:nvSpPr>
        <xdr:cNvPr id="140" name="楕円 139"/>
        <xdr:cNvSpPr/>
      </xdr:nvSpPr>
      <xdr:spPr>
        <a:xfrm>
          <a:off x="6510020" y="68395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42</xdr:row>
      <xdr:rowOff>77470</xdr:rowOff>
    </xdr:from>
    <xdr:to xmlns:xdr="http://schemas.openxmlformats.org/drawingml/2006/spreadsheetDrawing">
      <xdr:col>41</xdr:col>
      <xdr:colOff>50800</xdr:colOff>
      <xdr:row>42</xdr:row>
      <xdr:rowOff>77470</xdr:rowOff>
    </xdr:to>
    <xdr:cxnSp macro="">
      <xdr:nvCxnSpPr>
        <xdr:cNvPr id="141" name="直線コネクタ 140"/>
        <xdr:cNvCxnSpPr/>
      </xdr:nvCxnSpPr>
      <xdr:spPr>
        <a:xfrm>
          <a:off x="6560820" y="688784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40</xdr:row>
      <xdr:rowOff>79375</xdr:rowOff>
    </xdr:from>
    <xdr:ext cx="530225" cy="244475"/>
    <xdr:sp macro="" textlink="">
      <xdr:nvSpPr>
        <xdr:cNvPr id="142" name="n_1aveValue【道路】&#10;一人当たり延長"/>
        <xdr:cNvSpPr txBox="1"/>
      </xdr:nvSpPr>
      <xdr:spPr>
        <a:xfrm>
          <a:off x="8799195" y="656590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40</xdr:row>
      <xdr:rowOff>80010</xdr:rowOff>
    </xdr:from>
    <xdr:ext cx="534670" cy="244475"/>
    <xdr:sp macro="" textlink="">
      <xdr:nvSpPr>
        <xdr:cNvPr id="143" name="n_2aveValue【道路】&#10;一人当たり延長"/>
        <xdr:cNvSpPr txBox="1"/>
      </xdr:nvSpPr>
      <xdr:spPr>
        <a:xfrm>
          <a:off x="7980045" y="656653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40</xdr:row>
      <xdr:rowOff>74930</xdr:rowOff>
    </xdr:from>
    <xdr:ext cx="534670" cy="243840"/>
    <xdr:sp macro="" textlink="">
      <xdr:nvSpPr>
        <xdr:cNvPr id="144" name="n_3aveValue【道路】&#10;一人当たり延長"/>
        <xdr:cNvSpPr txBox="1"/>
      </xdr:nvSpPr>
      <xdr:spPr>
        <a:xfrm>
          <a:off x="7148195" y="6561455"/>
          <a:ext cx="53467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40</xdr:row>
      <xdr:rowOff>81280</xdr:rowOff>
    </xdr:from>
    <xdr:ext cx="530225" cy="244475"/>
    <xdr:sp macro="" textlink="">
      <xdr:nvSpPr>
        <xdr:cNvPr id="145" name="n_4aveValue【道路】&#10;一人当たり延長"/>
        <xdr:cNvSpPr txBox="1"/>
      </xdr:nvSpPr>
      <xdr:spPr>
        <a:xfrm>
          <a:off x="6304915" y="656780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42</xdr:row>
      <xdr:rowOff>116840</xdr:rowOff>
    </xdr:from>
    <xdr:ext cx="465455" cy="244475"/>
    <xdr:sp macro="" textlink="">
      <xdr:nvSpPr>
        <xdr:cNvPr id="146" name="n_1mainValue【道路】&#10;一人当たり延長"/>
        <xdr:cNvSpPr txBox="1"/>
      </xdr:nvSpPr>
      <xdr:spPr>
        <a:xfrm>
          <a:off x="8831580" y="69272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42</xdr:row>
      <xdr:rowOff>116840</xdr:rowOff>
    </xdr:from>
    <xdr:ext cx="469900" cy="244475"/>
    <xdr:sp macro="" textlink="">
      <xdr:nvSpPr>
        <xdr:cNvPr id="147" name="n_2mainValue【道路】&#10;一人当たり延長"/>
        <xdr:cNvSpPr txBox="1"/>
      </xdr:nvSpPr>
      <xdr:spPr>
        <a:xfrm>
          <a:off x="8012430" y="692721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42</xdr:row>
      <xdr:rowOff>116840</xdr:rowOff>
    </xdr:from>
    <xdr:ext cx="465455" cy="244475"/>
    <xdr:sp macro="" textlink="">
      <xdr:nvSpPr>
        <xdr:cNvPr id="148" name="n_3mainValue【道路】&#10;一人当たり延長"/>
        <xdr:cNvSpPr txBox="1"/>
      </xdr:nvSpPr>
      <xdr:spPr>
        <a:xfrm>
          <a:off x="7169150" y="69272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42</xdr:row>
      <xdr:rowOff>116840</xdr:rowOff>
    </xdr:from>
    <xdr:ext cx="465455" cy="244475"/>
    <xdr:sp macro="" textlink="">
      <xdr:nvSpPr>
        <xdr:cNvPr id="149" name="n_4mainValue【道路】&#10;一人当たり延長"/>
        <xdr:cNvSpPr txBox="1"/>
      </xdr:nvSpPr>
      <xdr:spPr>
        <a:xfrm>
          <a:off x="6337300" y="69272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107950</xdr:rowOff>
    </xdr:from>
    <xdr:to xmlns:xdr="http://schemas.openxmlformats.org/drawingml/2006/spreadsheetDrawing">
      <xdr:col>28</xdr:col>
      <xdr:colOff>152400</xdr:colOff>
      <xdr:row>50</xdr:row>
      <xdr:rowOff>59690</xdr:rowOff>
    </xdr:to>
    <xdr:sp macro="" textlink="">
      <xdr:nvSpPr>
        <xdr:cNvPr id="150" name="正方形/長方形 149"/>
        <xdr:cNvSpPr/>
      </xdr:nvSpPr>
      <xdr:spPr>
        <a:xfrm>
          <a:off x="71628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83820</xdr:rowOff>
    </xdr:from>
    <xdr:to xmlns:xdr="http://schemas.openxmlformats.org/drawingml/2006/spreadsheetDrawing">
      <xdr:col>12</xdr:col>
      <xdr:colOff>127000</xdr:colOff>
      <xdr:row>51</xdr:row>
      <xdr:rowOff>161925</xdr:rowOff>
    </xdr:to>
    <xdr:sp macro="" textlink="">
      <xdr:nvSpPr>
        <xdr:cNvPr id="151" name="正方形/長方形 150"/>
        <xdr:cNvSpPr/>
      </xdr:nvSpPr>
      <xdr:spPr>
        <a:xfrm>
          <a:off x="84328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113665</xdr:rowOff>
    </xdr:from>
    <xdr:to xmlns:xdr="http://schemas.openxmlformats.org/drawingml/2006/spreadsheetDrawing">
      <xdr:col>12</xdr:col>
      <xdr:colOff>127000</xdr:colOff>
      <xdr:row>53</xdr:row>
      <xdr:rowOff>29845</xdr:rowOff>
    </xdr:to>
    <xdr:sp macro="" textlink="">
      <xdr:nvSpPr>
        <xdr:cNvPr id="152" name="正方形/長方形 151"/>
        <xdr:cNvSpPr/>
      </xdr:nvSpPr>
      <xdr:spPr>
        <a:xfrm>
          <a:off x="84328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83820</xdr:rowOff>
    </xdr:from>
    <xdr:to xmlns:xdr="http://schemas.openxmlformats.org/drawingml/2006/spreadsheetDrawing">
      <xdr:col>17</xdr:col>
      <xdr:colOff>179070</xdr:colOff>
      <xdr:row>51</xdr:row>
      <xdr:rowOff>161925</xdr:rowOff>
    </xdr:to>
    <xdr:sp macro="" textlink="">
      <xdr:nvSpPr>
        <xdr:cNvPr id="153" name="正方形/長方形 152"/>
        <xdr:cNvSpPr/>
      </xdr:nvSpPr>
      <xdr:spPr>
        <a:xfrm>
          <a:off x="17907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113665</xdr:rowOff>
    </xdr:from>
    <xdr:to xmlns:xdr="http://schemas.openxmlformats.org/drawingml/2006/spreadsheetDrawing">
      <xdr:col>17</xdr:col>
      <xdr:colOff>179070</xdr:colOff>
      <xdr:row>53</xdr:row>
      <xdr:rowOff>29845</xdr:rowOff>
    </xdr:to>
    <xdr:sp macro="" textlink="">
      <xdr:nvSpPr>
        <xdr:cNvPr id="154" name="正方形/長方形 153"/>
        <xdr:cNvSpPr/>
      </xdr:nvSpPr>
      <xdr:spPr>
        <a:xfrm>
          <a:off x="17907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83820</xdr:rowOff>
    </xdr:from>
    <xdr:to xmlns:xdr="http://schemas.openxmlformats.org/drawingml/2006/spreadsheetDrawing">
      <xdr:col>23</xdr:col>
      <xdr:colOff>179070</xdr:colOff>
      <xdr:row>51</xdr:row>
      <xdr:rowOff>161925</xdr:rowOff>
    </xdr:to>
    <xdr:sp macro="" textlink="">
      <xdr:nvSpPr>
        <xdr:cNvPr id="155" name="正方形/長方形 154"/>
        <xdr:cNvSpPr/>
      </xdr:nvSpPr>
      <xdr:spPr>
        <a:xfrm>
          <a:off x="28651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51</xdr:row>
      <xdr:rowOff>113665</xdr:rowOff>
    </xdr:from>
    <xdr:to xmlns:xdr="http://schemas.openxmlformats.org/drawingml/2006/spreadsheetDrawing">
      <xdr:col>23</xdr:col>
      <xdr:colOff>179070</xdr:colOff>
      <xdr:row>53</xdr:row>
      <xdr:rowOff>29845</xdr:rowOff>
    </xdr:to>
    <xdr:sp macro="" textlink="">
      <xdr:nvSpPr>
        <xdr:cNvPr id="156" name="正方形/長方形 155"/>
        <xdr:cNvSpPr/>
      </xdr:nvSpPr>
      <xdr:spPr>
        <a:xfrm>
          <a:off x="28651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57" name="正方形/長方形 156"/>
        <xdr:cNvSpPr/>
      </xdr:nvSpPr>
      <xdr:spPr>
        <a:xfrm>
          <a:off x="71628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36195</xdr:rowOff>
    </xdr:from>
    <xdr:ext cx="298450" cy="212725"/>
    <xdr:sp macro="" textlink="">
      <xdr:nvSpPr>
        <xdr:cNvPr id="158" name="テキスト ボックス 157"/>
        <xdr:cNvSpPr txBox="1"/>
      </xdr:nvSpPr>
      <xdr:spPr>
        <a:xfrm>
          <a:off x="689610" y="846582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107950</xdr:rowOff>
    </xdr:from>
    <xdr:to xmlns:xdr="http://schemas.openxmlformats.org/drawingml/2006/spreadsheetDrawing">
      <xdr:col>28</xdr:col>
      <xdr:colOff>114300</xdr:colOff>
      <xdr:row>66</xdr:row>
      <xdr:rowOff>107950</xdr:rowOff>
    </xdr:to>
    <xdr:cxnSp macro="">
      <xdr:nvCxnSpPr>
        <xdr:cNvPr id="159" name="直線コネクタ 158"/>
        <xdr:cNvCxnSpPr/>
      </xdr:nvCxnSpPr>
      <xdr:spPr>
        <a:xfrm>
          <a:off x="71628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135255</xdr:rowOff>
    </xdr:from>
    <xdr:ext cx="467360" cy="244475"/>
    <xdr:sp macro="" textlink="">
      <xdr:nvSpPr>
        <xdr:cNvPr id="160" name="テキスト ボックス 159"/>
        <xdr:cNvSpPr txBox="1"/>
      </xdr:nvSpPr>
      <xdr:spPr>
        <a:xfrm>
          <a:off x="28321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71755</xdr:rowOff>
    </xdr:from>
    <xdr:to xmlns:xdr="http://schemas.openxmlformats.org/drawingml/2006/spreadsheetDrawing">
      <xdr:col>28</xdr:col>
      <xdr:colOff>114300</xdr:colOff>
      <xdr:row>64</xdr:row>
      <xdr:rowOff>71755</xdr:rowOff>
    </xdr:to>
    <xdr:cxnSp macro="">
      <xdr:nvCxnSpPr>
        <xdr:cNvPr id="161" name="直線コネクタ 160"/>
        <xdr:cNvCxnSpPr/>
      </xdr:nvCxnSpPr>
      <xdr:spPr>
        <a:xfrm>
          <a:off x="716280" y="10444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99695</xdr:rowOff>
    </xdr:from>
    <xdr:ext cx="467360" cy="244475"/>
    <xdr:sp macro="" textlink="">
      <xdr:nvSpPr>
        <xdr:cNvPr id="162" name="テキスト ボックス 161"/>
        <xdr:cNvSpPr txBox="1"/>
      </xdr:nvSpPr>
      <xdr:spPr>
        <a:xfrm>
          <a:off x="283210" y="1031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36195</xdr:rowOff>
    </xdr:from>
    <xdr:to xmlns:xdr="http://schemas.openxmlformats.org/drawingml/2006/spreadsheetDrawing">
      <xdr:col>28</xdr:col>
      <xdr:colOff>114300</xdr:colOff>
      <xdr:row>62</xdr:row>
      <xdr:rowOff>36195</xdr:rowOff>
    </xdr:to>
    <xdr:cxnSp macro="">
      <xdr:nvCxnSpPr>
        <xdr:cNvPr id="163" name="直線コネクタ 162"/>
        <xdr:cNvCxnSpPr/>
      </xdr:nvCxnSpPr>
      <xdr:spPr>
        <a:xfrm>
          <a:off x="716280" y="10085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63500</xdr:rowOff>
    </xdr:from>
    <xdr:ext cx="398780" cy="244475"/>
    <xdr:sp macro="" textlink="">
      <xdr:nvSpPr>
        <xdr:cNvPr id="164" name="テキスト ボックス 163"/>
        <xdr:cNvSpPr txBox="1"/>
      </xdr:nvSpPr>
      <xdr:spPr>
        <a:xfrm>
          <a:off x="347345" y="995045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5" name="直線コネクタ 164"/>
        <xdr:cNvCxnSpPr/>
      </xdr:nvCxnSpPr>
      <xdr:spPr>
        <a:xfrm>
          <a:off x="71628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27305</xdr:rowOff>
    </xdr:from>
    <xdr:ext cx="398780" cy="244475"/>
    <xdr:sp macro="" textlink="">
      <xdr:nvSpPr>
        <xdr:cNvPr id="166" name="テキスト ボックス 165"/>
        <xdr:cNvSpPr txBox="1"/>
      </xdr:nvSpPr>
      <xdr:spPr>
        <a:xfrm>
          <a:off x="347345" y="959040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125730</xdr:rowOff>
    </xdr:from>
    <xdr:to xmlns:xdr="http://schemas.openxmlformats.org/drawingml/2006/spreadsheetDrawing">
      <xdr:col>28</xdr:col>
      <xdr:colOff>114300</xdr:colOff>
      <xdr:row>57</xdr:row>
      <xdr:rowOff>125730</xdr:rowOff>
    </xdr:to>
    <xdr:cxnSp macro="">
      <xdr:nvCxnSpPr>
        <xdr:cNvPr id="167" name="直線コネクタ 166"/>
        <xdr:cNvCxnSpPr/>
      </xdr:nvCxnSpPr>
      <xdr:spPr>
        <a:xfrm>
          <a:off x="716280" y="9364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153670</xdr:rowOff>
    </xdr:from>
    <xdr:ext cx="398780" cy="244475"/>
    <xdr:sp macro="" textlink="">
      <xdr:nvSpPr>
        <xdr:cNvPr id="168" name="テキスト ボックス 167"/>
        <xdr:cNvSpPr txBox="1"/>
      </xdr:nvSpPr>
      <xdr:spPr>
        <a:xfrm>
          <a:off x="347345" y="923099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90170</xdr:rowOff>
    </xdr:from>
    <xdr:to xmlns:xdr="http://schemas.openxmlformats.org/drawingml/2006/spreadsheetDrawing">
      <xdr:col>28</xdr:col>
      <xdr:colOff>114300</xdr:colOff>
      <xdr:row>55</xdr:row>
      <xdr:rowOff>90170</xdr:rowOff>
    </xdr:to>
    <xdr:cxnSp macro="">
      <xdr:nvCxnSpPr>
        <xdr:cNvPr id="169" name="直線コネクタ 168"/>
        <xdr:cNvCxnSpPr/>
      </xdr:nvCxnSpPr>
      <xdr:spPr>
        <a:xfrm>
          <a:off x="716280" y="9005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117475</xdr:rowOff>
    </xdr:from>
    <xdr:ext cx="398780" cy="244475"/>
    <xdr:sp macro="" textlink="">
      <xdr:nvSpPr>
        <xdr:cNvPr id="170" name="テキスト ボックス 169"/>
        <xdr:cNvSpPr txBox="1"/>
      </xdr:nvSpPr>
      <xdr:spPr>
        <a:xfrm>
          <a:off x="347345" y="887095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114300</xdr:colOff>
      <xdr:row>53</xdr:row>
      <xdr:rowOff>53975</xdr:rowOff>
    </xdr:to>
    <xdr:cxnSp macro="">
      <xdr:nvCxnSpPr>
        <xdr:cNvPr id="171" name="直線コネクタ 170"/>
        <xdr:cNvCxnSpPr/>
      </xdr:nvCxnSpPr>
      <xdr:spPr>
        <a:xfrm>
          <a:off x="71628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81280</xdr:rowOff>
    </xdr:from>
    <xdr:ext cx="334645" cy="244475"/>
    <xdr:sp macro="" textlink="">
      <xdr:nvSpPr>
        <xdr:cNvPr id="172" name="テキスト ボックス 171"/>
        <xdr:cNvSpPr txBox="1"/>
      </xdr:nvSpPr>
      <xdr:spPr>
        <a:xfrm>
          <a:off x="400050" y="8510905"/>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73" name="【橋りょう・トンネル】&#10;有形固定資産減価償却率グラフ枠"/>
        <xdr:cNvSpPr/>
      </xdr:nvSpPr>
      <xdr:spPr>
        <a:xfrm>
          <a:off x="71628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0</xdr:rowOff>
    </xdr:from>
    <xdr:to xmlns:xdr="http://schemas.openxmlformats.org/drawingml/2006/spreadsheetDrawing">
      <xdr:col>24</xdr:col>
      <xdr:colOff>62865</xdr:colOff>
      <xdr:row>64</xdr:row>
      <xdr:rowOff>28575</xdr:rowOff>
    </xdr:to>
    <xdr:cxnSp macro="">
      <xdr:nvCxnSpPr>
        <xdr:cNvPr id="174" name="直線コネクタ 173"/>
        <xdr:cNvCxnSpPr/>
      </xdr:nvCxnSpPr>
      <xdr:spPr>
        <a:xfrm flipV="1">
          <a:off x="4360545" y="9077325"/>
          <a:ext cx="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32385</xdr:rowOff>
    </xdr:from>
    <xdr:ext cx="400685" cy="244475"/>
    <xdr:sp macro="" textlink="">
      <xdr:nvSpPr>
        <xdr:cNvPr id="175" name="【橋りょう・トンネル】&#10;有形固定資産減価償却率最小値テキスト"/>
        <xdr:cNvSpPr txBox="1"/>
      </xdr:nvSpPr>
      <xdr:spPr>
        <a:xfrm>
          <a:off x="4399280" y="1040511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28575</xdr:rowOff>
    </xdr:from>
    <xdr:to xmlns:xdr="http://schemas.openxmlformats.org/drawingml/2006/spreadsheetDrawing">
      <xdr:col>24</xdr:col>
      <xdr:colOff>152400</xdr:colOff>
      <xdr:row>64</xdr:row>
      <xdr:rowOff>28575</xdr:rowOff>
    </xdr:to>
    <xdr:cxnSp macro="">
      <xdr:nvCxnSpPr>
        <xdr:cNvPr id="176" name="直線コネクタ 175"/>
        <xdr:cNvCxnSpPr/>
      </xdr:nvCxnSpPr>
      <xdr:spPr>
        <a:xfrm>
          <a:off x="4283710" y="104013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111760</xdr:rowOff>
    </xdr:from>
    <xdr:ext cx="400685" cy="244475"/>
    <xdr:sp macro="" textlink="">
      <xdr:nvSpPr>
        <xdr:cNvPr id="177" name="【橋りょう・トンネル】&#10;有形固定資産減価償却率最大値テキスト"/>
        <xdr:cNvSpPr txBox="1"/>
      </xdr:nvSpPr>
      <xdr:spPr>
        <a:xfrm>
          <a:off x="4399280" y="88652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0</xdr:rowOff>
    </xdr:from>
    <xdr:to xmlns:xdr="http://schemas.openxmlformats.org/drawingml/2006/spreadsheetDrawing">
      <xdr:col>24</xdr:col>
      <xdr:colOff>152400</xdr:colOff>
      <xdr:row>56</xdr:row>
      <xdr:rowOff>0</xdr:rowOff>
    </xdr:to>
    <xdr:cxnSp macro="">
      <xdr:nvCxnSpPr>
        <xdr:cNvPr id="178" name="直線コネクタ 177"/>
        <xdr:cNvCxnSpPr/>
      </xdr:nvCxnSpPr>
      <xdr:spPr>
        <a:xfrm>
          <a:off x="4283710" y="90773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7620</xdr:rowOff>
    </xdr:from>
    <xdr:ext cx="400685" cy="244475"/>
    <xdr:sp macro="" textlink="">
      <xdr:nvSpPr>
        <xdr:cNvPr id="179" name="【橋りょう・トンネル】&#10;有形固定資産減価償却率平均値テキスト"/>
        <xdr:cNvSpPr txBox="1"/>
      </xdr:nvSpPr>
      <xdr:spPr>
        <a:xfrm>
          <a:off x="4399280" y="9570720"/>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147955</xdr:rowOff>
    </xdr:from>
    <xdr:to xmlns:xdr="http://schemas.openxmlformats.org/drawingml/2006/spreadsheetDrawing">
      <xdr:col>24</xdr:col>
      <xdr:colOff>114300</xdr:colOff>
      <xdr:row>60</xdr:row>
      <xdr:rowOff>81915</xdr:rowOff>
    </xdr:to>
    <xdr:sp macro="" textlink="">
      <xdr:nvSpPr>
        <xdr:cNvPr id="180" name="フローチャート: 判断 179"/>
        <xdr:cNvSpPr/>
      </xdr:nvSpPr>
      <xdr:spPr>
        <a:xfrm>
          <a:off x="4310380" y="97110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123190</xdr:rowOff>
    </xdr:from>
    <xdr:to xmlns:xdr="http://schemas.openxmlformats.org/drawingml/2006/spreadsheetDrawing">
      <xdr:col>20</xdr:col>
      <xdr:colOff>38100</xdr:colOff>
      <xdr:row>60</xdr:row>
      <xdr:rowOff>57150</xdr:rowOff>
    </xdr:to>
    <xdr:sp macro="" textlink="">
      <xdr:nvSpPr>
        <xdr:cNvPr id="181" name="フローチャート: 判断 180"/>
        <xdr:cNvSpPr/>
      </xdr:nvSpPr>
      <xdr:spPr>
        <a:xfrm>
          <a:off x="3529330" y="968629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106680</xdr:rowOff>
    </xdr:from>
    <xdr:to xmlns:xdr="http://schemas.openxmlformats.org/drawingml/2006/spreadsheetDrawing">
      <xdr:col>15</xdr:col>
      <xdr:colOff>101600</xdr:colOff>
      <xdr:row>60</xdr:row>
      <xdr:rowOff>40640</xdr:rowOff>
    </xdr:to>
    <xdr:sp macro="" textlink="">
      <xdr:nvSpPr>
        <xdr:cNvPr id="182" name="フローチャート: 判断 181"/>
        <xdr:cNvSpPr/>
      </xdr:nvSpPr>
      <xdr:spPr>
        <a:xfrm>
          <a:off x="2686050" y="966978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90805</xdr:rowOff>
    </xdr:from>
    <xdr:to xmlns:xdr="http://schemas.openxmlformats.org/drawingml/2006/spreadsheetDrawing">
      <xdr:col>10</xdr:col>
      <xdr:colOff>165100</xdr:colOff>
      <xdr:row>60</xdr:row>
      <xdr:rowOff>24765</xdr:rowOff>
    </xdr:to>
    <xdr:sp macro="" textlink="">
      <xdr:nvSpPr>
        <xdr:cNvPr id="183" name="フローチャート: 判断 182"/>
        <xdr:cNvSpPr/>
      </xdr:nvSpPr>
      <xdr:spPr>
        <a:xfrm>
          <a:off x="1854200" y="96539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70485</xdr:rowOff>
    </xdr:from>
    <xdr:to xmlns:xdr="http://schemas.openxmlformats.org/drawingml/2006/spreadsheetDrawing">
      <xdr:col>6</xdr:col>
      <xdr:colOff>38100</xdr:colOff>
      <xdr:row>60</xdr:row>
      <xdr:rowOff>5080</xdr:rowOff>
    </xdr:to>
    <xdr:sp macro="" textlink="">
      <xdr:nvSpPr>
        <xdr:cNvPr id="184" name="フローチャート: 判断 183"/>
        <xdr:cNvSpPr/>
      </xdr:nvSpPr>
      <xdr:spPr>
        <a:xfrm>
          <a:off x="1022350" y="963358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105410</xdr:rowOff>
    </xdr:from>
    <xdr:ext cx="762000" cy="244475"/>
    <xdr:sp macro="" textlink="">
      <xdr:nvSpPr>
        <xdr:cNvPr id="185" name="テキスト ボックス 184"/>
        <xdr:cNvSpPr txBox="1"/>
      </xdr:nvSpPr>
      <xdr:spPr>
        <a:xfrm>
          <a:off x="418211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105410</xdr:rowOff>
    </xdr:from>
    <xdr:ext cx="762000" cy="244475"/>
    <xdr:sp macro="" textlink="">
      <xdr:nvSpPr>
        <xdr:cNvPr id="186" name="テキスト ボックス 185"/>
        <xdr:cNvSpPr txBox="1"/>
      </xdr:nvSpPr>
      <xdr:spPr>
        <a:xfrm>
          <a:off x="340106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105410</xdr:rowOff>
    </xdr:from>
    <xdr:ext cx="757555" cy="244475"/>
    <xdr:sp macro="" textlink="">
      <xdr:nvSpPr>
        <xdr:cNvPr id="187" name="テキスト ボックス 186"/>
        <xdr:cNvSpPr txBox="1"/>
      </xdr:nvSpPr>
      <xdr:spPr>
        <a:xfrm>
          <a:off x="255778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105410</xdr:rowOff>
    </xdr:from>
    <xdr:ext cx="762000" cy="244475"/>
    <xdr:sp macro="" textlink="">
      <xdr:nvSpPr>
        <xdr:cNvPr id="188" name="テキスト ボックス 187"/>
        <xdr:cNvSpPr txBox="1"/>
      </xdr:nvSpPr>
      <xdr:spPr>
        <a:xfrm>
          <a:off x="17259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105410</xdr:rowOff>
    </xdr:from>
    <xdr:ext cx="762000" cy="244475"/>
    <xdr:sp macro="" textlink="">
      <xdr:nvSpPr>
        <xdr:cNvPr id="189" name="テキスト ボックス 188"/>
        <xdr:cNvSpPr txBox="1"/>
      </xdr:nvSpPr>
      <xdr:spPr>
        <a:xfrm>
          <a:off x="8940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59690</xdr:rowOff>
    </xdr:from>
    <xdr:to xmlns:xdr="http://schemas.openxmlformats.org/drawingml/2006/spreadsheetDrawing">
      <xdr:col>24</xdr:col>
      <xdr:colOff>114300</xdr:colOff>
      <xdr:row>60</xdr:row>
      <xdr:rowOff>156210</xdr:rowOff>
    </xdr:to>
    <xdr:sp macro="" textlink="">
      <xdr:nvSpPr>
        <xdr:cNvPr id="190" name="楕円 189"/>
        <xdr:cNvSpPr/>
      </xdr:nvSpPr>
      <xdr:spPr>
        <a:xfrm>
          <a:off x="4310380" y="97847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39370</xdr:rowOff>
    </xdr:from>
    <xdr:ext cx="400685" cy="244475"/>
    <xdr:sp macro="" textlink="">
      <xdr:nvSpPr>
        <xdr:cNvPr id="191" name="【橋りょう・トンネル】&#10;有形固定資産減価償却率該当値テキスト"/>
        <xdr:cNvSpPr txBox="1"/>
      </xdr:nvSpPr>
      <xdr:spPr>
        <a:xfrm>
          <a:off x="4399280" y="976439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29210</xdr:rowOff>
    </xdr:from>
    <xdr:to xmlns:xdr="http://schemas.openxmlformats.org/drawingml/2006/spreadsheetDrawing">
      <xdr:col>20</xdr:col>
      <xdr:colOff>38100</xdr:colOff>
      <xdr:row>60</xdr:row>
      <xdr:rowOff>125095</xdr:rowOff>
    </xdr:to>
    <xdr:sp macro="" textlink="">
      <xdr:nvSpPr>
        <xdr:cNvPr id="192" name="楕円 191"/>
        <xdr:cNvSpPr/>
      </xdr:nvSpPr>
      <xdr:spPr>
        <a:xfrm>
          <a:off x="3529330" y="975423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77470</xdr:rowOff>
    </xdr:from>
    <xdr:to xmlns:xdr="http://schemas.openxmlformats.org/drawingml/2006/spreadsheetDrawing">
      <xdr:col>24</xdr:col>
      <xdr:colOff>63500</xdr:colOff>
      <xdr:row>60</xdr:row>
      <xdr:rowOff>107950</xdr:rowOff>
    </xdr:to>
    <xdr:cxnSp macro="">
      <xdr:nvCxnSpPr>
        <xdr:cNvPr id="193" name="直線コネクタ 192"/>
        <xdr:cNvCxnSpPr/>
      </xdr:nvCxnSpPr>
      <xdr:spPr>
        <a:xfrm>
          <a:off x="3580130" y="9802495"/>
          <a:ext cx="7810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158750</xdr:rowOff>
    </xdr:from>
    <xdr:to xmlns:xdr="http://schemas.openxmlformats.org/drawingml/2006/spreadsheetDrawing">
      <xdr:col>15</xdr:col>
      <xdr:colOff>101600</xdr:colOff>
      <xdr:row>60</xdr:row>
      <xdr:rowOff>92710</xdr:rowOff>
    </xdr:to>
    <xdr:sp macro="" textlink="">
      <xdr:nvSpPr>
        <xdr:cNvPr id="194" name="楕円 193"/>
        <xdr:cNvSpPr/>
      </xdr:nvSpPr>
      <xdr:spPr>
        <a:xfrm>
          <a:off x="2686050" y="97218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45085</xdr:rowOff>
    </xdr:from>
    <xdr:to xmlns:xdr="http://schemas.openxmlformats.org/drawingml/2006/spreadsheetDrawing">
      <xdr:col>19</xdr:col>
      <xdr:colOff>177800</xdr:colOff>
      <xdr:row>60</xdr:row>
      <xdr:rowOff>77470</xdr:rowOff>
    </xdr:to>
    <xdr:cxnSp macro="">
      <xdr:nvCxnSpPr>
        <xdr:cNvPr id="195" name="直線コネクタ 194"/>
        <xdr:cNvCxnSpPr/>
      </xdr:nvCxnSpPr>
      <xdr:spPr>
        <a:xfrm>
          <a:off x="2736850" y="9770110"/>
          <a:ext cx="8432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128270</xdr:rowOff>
    </xdr:from>
    <xdr:to xmlns:xdr="http://schemas.openxmlformats.org/drawingml/2006/spreadsheetDrawing">
      <xdr:col>10</xdr:col>
      <xdr:colOff>165100</xdr:colOff>
      <xdr:row>60</xdr:row>
      <xdr:rowOff>62230</xdr:rowOff>
    </xdr:to>
    <xdr:sp macro="" textlink="">
      <xdr:nvSpPr>
        <xdr:cNvPr id="196" name="楕円 195"/>
        <xdr:cNvSpPr/>
      </xdr:nvSpPr>
      <xdr:spPr>
        <a:xfrm>
          <a:off x="1854200" y="96913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14605</xdr:rowOff>
    </xdr:from>
    <xdr:to xmlns:xdr="http://schemas.openxmlformats.org/drawingml/2006/spreadsheetDrawing">
      <xdr:col>15</xdr:col>
      <xdr:colOff>50800</xdr:colOff>
      <xdr:row>60</xdr:row>
      <xdr:rowOff>45085</xdr:rowOff>
    </xdr:to>
    <xdr:cxnSp macro="">
      <xdr:nvCxnSpPr>
        <xdr:cNvPr id="197" name="直線コネクタ 196"/>
        <xdr:cNvCxnSpPr/>
      </xdr:nvCxnSpPr>
      <xdr:spPr>
        <a:xfrm>
          <a:off x="1905000" y="9739630"/>
          <a:ext cx="8318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97790</xdr:rowOff>
    </xdr:from>
    <xdr:to xmlns:xdr="http://schemas.openxmlformats.org/drawingml/2006/spreadsheetDrawing">
      <xdr:col>6</xdr:col>
      <xdr:colOff>38100</xdr:colOff>
      <xdr:row>60</xdr:row>
      <xdr:rowOff>31750</xdr:rowOff>
    </xdr:to>
    <xdr:sp macro="" textlink="">
      <xdr:nvSpPr>
        <xdr:cNvPr id="198" name="楕円 197"/>
        <xdr:cNvSpPr/>
      </xdr:nvSpPr>
      <xdr:spPr>
        <a:xfrm>
          <a:off x="1022350" y="96608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146050</xdr:rowOff>
    </xdr:from>
    <xdr:to xmlns:xdr="http://schemas.openxmlformats.org/drawingml/2006/spreadsheetDrawing">
      <xdr:col>10</xdr:col>
      <xdr:colOff>114300</xdr:colOff>
      <xdr:row>60</xdr:row>
      <xdr:rowOff>14605</xdr:rowOff>
    </xdr:to>
    <xdr:cxnSp macro="">
      <xdr:nvCxnSpPr>
        <xdr:cNvPr id="199" name="直線コネクタ 198"/>
        <xdr:cNvCxnSpPr/>
      </xdr:nvCxnSpPr>
      <xdr:spPr>
        <a:xfrm>
          <a:off x="1073150" y="9709150"/>
          <a:ext cx="8318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72390</xdr:rowOff>
    </xdr:from>
    <xdr:ext cx="400685" cy="244475"/>
    <xdr:sp macro="" textlink="">
      <xdr:nvSpPr>
        <xdr:cNvPr id="200" name="n_1aveValue【橋りょう・トンネル】&#10;有形固定資産減価償却率"/>
        <xdr:cNvSpPr txBox="1"/>
      </xdr:nvSpPr>
      <xdr:spPr>
        <a:xfrm>
          <a:off x="3376295" y="947356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56515</xdr:rowOff>
    </xdr:from>
    <xdr:ext cx="400685" cy="244475"/>
    <xdr:sp macro="" textlink="">
      <xdr:nvSpPr>
        <xdr:cNvPr id="201" name="n_2aveValue【橋りょう・トンネル】&#10;有形固定資産減価償却率"/>
        <xdr:cNvSpPr txBox="1"/>
      </xdr:nvSpPr>
      <xdr:spPr>
        <a:xfrm>
          <a:off x="2545715" y="945769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40005</xdr:rowOff>
    </xdr:from>
    <xdr:ext cx="400685" cy="244475"/>
    <xdr:sp macro="" textlink="">
      <xdr:nvSpPr>
        <xdr:cNvPr id="202" name="n_3aveValue【橋りょう・トンネル】&#10;有形固定資産減価償却率"/>
        <xdr:cNvSpPr txBox="1"/>
      </xdr:nvSpPr>
      <xdr:spPr>
        <a:xfrm>
          <a:off x="1713865" y="944118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20320</xdr:rowOff>
    </xdr:from>
    <xdr:ext cx="405130" cy="244475"/>
    <xdr:sp macro="" textlink="">
      <xdr:nvSpPr>
        <xdr:cNvPr id="203" name="n_4aveValue【橋りょう・トンネル】&#10;有形固定資産減価償却率"/>
        <xdr:cNvSpPr txBox="1"/>
      </xdr:nvSpPr>
      <xdr:spPr>
        <a:xfrm>
          <a:off x="882015" y="94214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116840</xdr:rowOff>
    </xdr:from>
    <xdr:ext cx="400685" cy="244475"/>
    <xdr:sp macro="" textlink="">
      <xdr:nvSpPr>
        <xdr:cNvPr id="204" name="n_1mainValue【橋りょう・トンネル】&#10;有形固定資産減価償却率"/>
        <xdr:cNvSpPr txBox="1"/>
      </xdr:nvSpPr>
      <xdr:spPr>
        <a:xfrm>
          <a:off x="3376295" y="984186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84455</xdr:rowOff>
    </xdr:from>
    <xdr:ext cx="400685" cy="244475"/>
    <xdr:sp macro="" textlink="">
      <xdr:nvSpPr>
        <xdr:cNvPr id="205" name="n_2mainValue【橋りょう・トンネル】&#10;有形固定資産減価償却率"/>
        <xdr:cNvSpPr txBox="1"/>
      </xdr:nvSpPr>
      <xdr:spPr>
        <a:xfrm>
          <a:off x="2545715" y="980948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53975</xdr:rowOff>
    </xdr:from>
    <xdr:ext cx="400685" cy="244475"/>
    <xdr:sp macro="" textlink="">
      <xdr:nvSpPr>
        <xdr:cNvPr id="206" name="n_3mainValue【橋りょう・トンネル】&#10;有形固定資産減価償却率"/>
        <xdr:cNvSpPr txBox="1"/>
      </xdr:nvSpPr>
      <xdr:spPr>
        <a:xfrm>
          <a:off x="1713865" y="977900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23495</xdr:rowOff>
    </xdr:from>
    <xdr:ext cx="405130" cy="244475"/>
    <xdr:sp macro="" textlink="">
      <xdr:nvSpPr>
        <xdr:cNvPr id="207" name="n_4mainValue【橋りょう・トンネル】&#10;有形固定資産減価償却率"/>
        <xdr:cNvSpPr txBox="1"/>
      </xdr:nvSpPr>
      <xdr:spPr>
        <a:xfrm>
          <a:off x="882015" y="974852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107950</xdr:rowOff>
    </xdr:from>
    <xdr:to xmlns:xdr="http://schemas.openxmlformats.org/drawingml/2006/spreadsheetDrawing">
      <xdr:col>59</xdr:col>
      <xdr:colOff>88900</xdr:colOff>
      <xdr:row>50</xdr:row>
      <xdr:rowOff>59690</xdr:rowOff>
    </xdr:to>
    <xdr:sp macro="" textlink="">
      <xdr:nvSpPr>
        <xdr:cNvPr id="208" name="正方形/長方形 207"/>
        <xdr:cNvSpPr/>
      </xdr:nvSpPr>
      <xdr:spPr>
        <a:xfrm>
          <a:off x="621538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83820</xdr:rowOff>
    </xdr:from>
    <xdr:to xmlns:xdr="http://schemas.openxmlformats.org/drawingml/2006/spreadsheetDrawing">
      <xdr:col>43</xdr:col>
      <xdr:colOff>63500</xdr:colOff>
      <xdr:row>51</xdr:row>
      <xdr:rowOff>161925</xdr:rowOff>
    </xdr:to>
    <xdr:sp macro="" textlink="">
      <xdr:nvSpPr>
        <xdr:cNvPr id="209" name="正方形/長方形 208"/>
        <xdr:cNvSpPr/>
      </xdr:nvSpPr>
      <xdr:spPr>
        <a:xfrm>
          <a:off x="633095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113665</xdr:rowOff>
    </xdr:from>
    <xdr:to xmlns:xdr="http://schemas.openxmlformats.org/drawingml/2006/spreadsheetDrawing">
      <xdr:col>43</xdr:col>
      <xdr:colOff>63500</xdr:colOff>
      <xdr:row>53</xdr:row>
      <xdr:rowOff>29845</xdr:rowOff>
    </xdr:to>
    <xdr:sp macro="" textlink="">
      <xdr:nvSpPr>
        <xdr:cNvPr id="210" name="正方形/長方形 209"/>
        <xdr:cNvSpPr/>
      </xdr:nvSpPr>
      <xdr:spPr>
        <a:xfrm>
          <a:off x="633095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83820</xdr:rowOff>
    </xdr:from>
    <xdr:to xmlns:xdr="http://schemas.openxmlformats.org/drawingml/2006/spreadsheetDrawing">
      <xdr:col>48</xdr:col>
      <xdr:colOff>127000</xdr:colOff>
      <xdr:row>51</xdr:row>
      <xdr:rowOff>161925</xdr:rowOff>
    </xdr:to>
    <xdr:sp macro="" textlink="">
      <xdr:nvSpPr>
        <xdr:cNvPr id="211" name="正方形/長方形 210"/>
        <xdr:cNvSpPr/>
      </xdr:nvSpPr>
      <xdr:spPr>
        <a:xfrm>
          <a:off x="72898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113665</xdr:rowOff>
    </xdr:from>
    <xdr:to xmlns:xdr="http://schemas.openxmlformats.org/drawingml/2006/spreadsheetDrawing">
      <xdr:col>48</xdr:col>
      <xdr:colOff>127000</xdr:colOff>
      <xdr:row>53</xdr:row>
      <xdr:rowOff>29845</xdr:rowOff>
    </xdr:to>
    <xdr:sp macro="" textlink="">
      <xdr:nvSpPr>
        <xdr:cNvPr id="212" name="正方形/長方形 211"/>
        <xdr:cNvSpPr/>
      </xdr:nvSpPr>
      <xdr:spPr>
        <a:xfrm>
          <a:off x="72898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83820</xdr:rowOff>
    </xdr:from>
    <xdr:to xmlns:xdr="http://schemas.openxmlformats.org/drawingml/2006/spreadsheetDrawing">
      <xdr:col>54</xdr:col>
      <xdr:colOff>127000</xdr:colOff>
      <xdr:row>51</xdr:row>
      <xdr:rowOff>161925</xdr:rowOff>
    </xdr:to>
    <xdr:sp macro="" textlink="">
      <xdr:nvSpPr>
        <xdr:cNvPr id="213" name="正方形/長方形 212"/>
        <xdr:cNvSpPr/>
      </xdr:nvSpPr>
      <xdr:spPr>
        <a:xfrm>
          <a:off x="83642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51</xdr:row>
      <xdr:rowOff>113665</xdr:rowOff>
    </xdr:from>
    <xdr:to xmlns:xdr="http://schemas.openxmlformats.org/drawingml/2006/spreadsheetDrawing">
      <xdr:col>54</xdr:col>
      <xdr:colOff>127000</xdr:colOff>
      <xdr:row>53</xdr:row>
      <xdr:rowOff>29845</xdr:rowOff>
    </xdr:to>
    <xdr:sp macro="" textlink="">
      <xdr:nvSpPr>
        <xdr:cNvPr id="214" name="正方形/長方形 213"/>
        <xdr:cNvSpPr/>
      </xdr:nvSpPr>
      <xdr:spPr>
        <a:xfrm>
          <a:off x="83642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15" name="正方形/長方形 214"/>
        <xdr:cNvSpPr/>
      </xdr:nvSpPr>
      <xdr:spPr>
        <a:xfrm>
          <a:off x="621538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36195</xdr:rowOff>
    </xdr:from>
    <xdr:ext cx="349885" cy="212725"/>
    <xdr:sp macro="" textlink="">
      <xdr:nvSpPr>
        <xdr:cNvPr id="216" name="テキスト ボックス 215"/>
        <xdr:cNvSpPr txBox="1"/>
      </xdr:nvSpPr>
      <xdr:spPr>
        <a:xfrm>
          <a:off x="617728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107950</xdr:rowOff>
    </xdr:from>
    <xdr:to xmlns:xdr="http://schemas.openxmlformats.org/drawingml/2006/spreadsheetDrawing">
      <xdr:col>59</xdr:col>
      <xdr:colOff>50800</xdr:colOff>
      <xdr:row>66</xdr:row>
      <xdr:rowOff>107950</xdr:rowOff>
    </xdr:to>
    <xdr:cxnSp macro="">
      <xdr:nvCxnSpPr>
        <xdr:cNvPr id="217" name="直線コネクタ 216"/>
        <xdr:cNvCxnSpPr/>
      </xdr:nvCxnSpPr>
      <xdr:spPr>
        <a:xfrm>
          <a:off x="6215380" y="10804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215380" y="103727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27305</xdr:rowOff>
    </xdr:from>
    <xdr:ext cx="248920" cy="244475"/>
    <xdr:sp macro="" textlink="">
      <xdr:nvSpPr>
        <xdr:cNvPr id="219" name="テキスト ボックス 218"/>
        <xdr:cNvSpPr txBox="1"/>
      </xdr:nvSpPr>
      <xdr:spPr>
        <a:xfrm>
          <a:off x="5977890" y="1023810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53975</xdr:rowOff>
    </xdr:from>
    <xdr:to xmlns:xdr="http://schemas.openxmlformats.org/drawingml/2006/spreadsheetDrawing">
      <xdr:col>59</xdr:col>
      <xdr:colOff>50800</xdr:colOff>
      <xdr:row>61</xdr:row>
      <xdr:rowOff>53975</xdr:rowOff>
    </xdr:to>
    <xdr:cxnSp macro="">
      <xdr:nvCxnSpPr>
        <xdr:cNvPr id="220" name="直線コネクタ 219"/>
        <xdr:cNvCxnSpPr/>
      </xdr:nvCxnSpPr>
      <xdr:spPr>
        <a:xfrm>
          <a:off x="6215380" y="99409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81280</xdr:rowOff>
    </xdr:from>
    <xdr:ext cx="685800" cy="244475"/>
    <xdr:sp macro="" textlink="">
      <xdr:nvSpPr>
        <xdr:cNvPr id="221" name="テキスト ボックス 220"/>
        <xdr:cNvSpPr txBox="1"/>
      </xdr:nvSpPr>
      <xdr:spPr>
        <a:xfrm>
          <a:off x="5563870" y="980630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107950</xdr:rowOff>
    </xdr:from>
    <xdr:to xmlns:xdr="http://schemas.openxmlformats.org/drawingml/2006/spreadsheetDrawing">
      <xdr:col>59</xdr:col>
      <xdr:colOff>50800</xdr:colOff>
      <xdr:row>58</xdr:row>
      <xdr:rowOff>107950</xdr:rowOff>
    </xdr:to>
    <xdr:cxnSp macro="">
      <xdr:nvCxnSpPr>
        <xdr:cNvPr id="222" name="直線コネクタ 221"/>
        <xdr:cNvCxnSpPr/>
      </xdr:nvCxnSpPr>
      <xdr:spPr>
        <a:xfrm>
          <a:off x="6215380" y="95091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57</xdr:row>
      <xdr:rowOff>135255</xdr:rowOff>
    </xdr:from>
    <xdr:ext cx="685800" cy="244475"/>
    <xdr:sp macro="" textlink="">
      <xdr:nvSpPr>
        <xdr:cNvPr id="223" name="テキスト ボックス 222"/>
        <xdr:cNvSpPr txBox="1"/>
      </xdr:nvSpPr>
      <xdr:spPr>
        <a:xfrm>
          <a:off x="5563870" y="937450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215380" y="90773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55</xdr:row>
      <xdr:rowOff>27305</xdr:rowOff>
    </xdr:from>
    <xdr:ext cx="685800" cy="244475"/>
    <xdr:sp macro="" textlink="">
      <xdr:nvSpPr>
        <xdr:cNvPr id="225" name="テキスト ボックス 224"/>
        <xdr:cNvSpPr txBox="1"/>
      </xdr:nvSpPr>
      <xdr:spPr>
        <a:xfrm>
          <a:off x="5563870" y="894270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50800</xdr:colOff>
      <xdr:row>53</xdr:row>
      <xdr:rowOff>53975</xdr:rowOff>
    </xdr:to>
    <xdr:cxnSp macro="">
      <xdr:nvCxnSpPr>
        <xdr:cNvPr id="226" name="直線コネクタ 225"/>
        <xdr:cNvCxnSpPr/>
      </xdr:nvCxnSpPr>
      <xdr:spPr>
        <a:xfrm>
          <a:off x="6215380" y="8645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81280</xdr:rowOff>
    </xdr:from>
    <xdr:ext cx="685800" cy="244475"/>
    <xdr:sp macro="" textlink="">
      <xdr:nvSpPr>
        <xdr:cNvPr id="227" name="テキスト ボックス 226"/>
        <xdr:cNvSpPr txBox="1"/>
      </xdr:nvSpPr>
      <xdr:spPr>
        <a:xfrm>
          <a:off x="5563870" y="8510905"/>
          <a:ext cx="685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28" name="【橋りょう・トンネル】&#10;一人当たり有形固定資産（償却資産）額グラフ枠"/>
        <xdr:cNvSpPr/>
      </xdr:nvSpPr>
      <xdr:spPr>
        <a:xfrm>
          <a:off x="621538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57</xdr:row>
      <xdr:rowOff>1270</xdr:rowOff>
    </xdr:from>
    <xdr:to xmlns:xdr="http://schemas.openxmlformats.org/drawingml/2006/spreadsheetDrawing">
      <xdr:col>54</xdr:col>
      <xdr:colOff>179070</xdr:colOff>
      <xdr:row>63</xdr:row>
      <xdr:rowOff>161290</xdr:rowOff>
    </xdr:to>
    <xdr:cxnSp macro="">
      <xdr:nvCxnSpPr>
        <xdr:cNvPr id="229" name="直線コネクタ 228"/>
        <xdr:cNvCxnSpPr/>
      </xdr:nvCxnSpPr>
      <xdr:spPr>
        <a:xfrm flipV="1">
          <a:off x="9848850" y="9240520"/>
          <a:ext cx="0" cy="1131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3175</xdr:rowOff>
    </xdr:from>
    <xdr:ext cx="469900" cy="244475"/>
    <xdr:sp macro="" textlink="">
      <xdr:nvSpPr>
        <xdr:cNvPr id="230" name="【橋りょう・トンネル】&#10;一人当たり有形固定資産（償却資産）額最小値テキスト"/>
        <xdr:cNvSpPr txBox="1"/>
      </xdr:nvSpPr>
      <xdr:spPr>
        <a:xfrm>
          <a:off x="9886950" y="1037590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63</xdr:row>
      <xdr:rowOff>161290</xdr:rowOff>
    </xdr:from>
    <xdr:to xmlns:xdr="http://schemas.openxmlformats.org/drawingml/2006/spreadsheetDrawing">
      <xdr:col>55</xdr:col>
      <xdr:colOff>88900</xdr:colOff>
      <xdr:row>63</xdr:row>
      <xdr:rowOff>161290</xdr:rowOff>
    </xdr:to>
    <xdr:cxnSp macro="">
      <xdr:nvCxnSpPr>
        <xdr:cNvPr id="231" name="直線コネクタ 230"/>
        <xdr:cNvCxnSpPr/>
      </xdr:nvCxnSpPr>
      <xdr:spPr>
        <a:xfrm>
          <a:off x="9771380" y="103720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113030</xdr:rowOff>
    </xdr:from>
    <xdr:ext cx="690245" cy="244475"/>
    <xdr:sp macro="" textlink="">
      <xdr:nvSpPr>
        <xdr:cNvPr id="232" name="【橋りょう・トンネル】&#10;一人当たり有形固定資産（償却資産）額最大値テキスト"/>
        <xdr:cNvSpPr txBox="1"/>
      </xdr:nvSpPr>
      <xdr:spPr>
        <a:xfrm>
          <a:off x="9886950" y="9028430"/>
          <a:ext cx="6902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5,244,471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1270</xdr:rowOff>
    </xdr:from>
    <xdr:to xmlns:xdr="http://schemas.openxmlformats.org/drawingml/2006/spreadsheetDrawing">
      <xdr:col>55</xdr:col>
      <xdr:colOff>88900</xdr:colOff>
      <xdr:row>57</xdr:row>
      <xdr:rowOff>1270</xdr:rowOff>
    </xdr:to>
    <xdr:cxnSp macro="">
      <xdr:nvCxnSpPr>
        <xdr:cNvPr id="233" name="直線コネクタ 232"/>
        <xdr:cNvCxnSpPr/>
      </xdr:nvCxnSpPr>
      <xdr:spPr>
        <a:xfrm>
          <a:off x="9771380" y="92405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22225</xdr:rowOff>
    </xdr:from>
    <xdr:ext cx="598805" cy="244475"/>
    <xdr:sp macro="" textlink="">
      <xdr:nvSpPr>
        <xdr:cNvPr id="234" name="【橋りょう・トンネル】&#10;一人当たり有形固定資産（償却資産）額平均値テキスト"/>
        <xdr:cNvSpPr txBox="1"/>
      </xdr:nvSpPr>
      <xdr:spPr>
        <a:xfrm>
          <a:off x="9886950" y="10071100"/>
          <a:ext cx="5988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635</xdr:rowOff>
    </xdr:from>
    <xdr:to xmlns:xdr="http://schemas.openxmlformats.org/drawingml/2006/spreadsheetDrawing">
      <xdr:col>55</xdr:col>
      <xdr:colOff>50800</xdr:colOff>
      <xdr:row>63</xdr:row>
      <xdr:rowOff>96520</xdr:rowOff>
    </xdr:to>
    <xdr:sp macro="" textlink="">
      <xdr:nvSpPr>
        <xdr:cNvPr id="235" name="フローチャート: 判断 234"/>
        <xdr:cNvSpPr/>
      </xdr:nvSpPr>
      <xdr:spPr>
        <a:xfrm>
          <a:off x="9809480" y="1021143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3175</xdr:rowOff>
    </xdr:from>
    <xdr:to xmlns:xdr="http://schemas.openxmlformats.org/drawingml/2006/spreadsheetDrawing">
      <xdr:col>50</xdr:col>
      <xdr:colOff>165100</xdr:colOff>
      <xdr:row>63</xdr:row>
      <xdr:rowOff>99060</xdr:rowOff>
    </xdr:to>
    <xdr:sp macro="" textlink="">
      <xdr:nvSpPr>
        <xdr:cNvPr id="236" name="フローチャート: 判断 235"/>
        <xdr:cNvSpPr/>
      </xdr:nvSpPr>
      <xdr:spPr>
        <a:xfrm>
          <a:off x="9017000" y="102139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6985</xdr:rowOff>
    </xdr:from>
    <xdr:to xmlns:xdr="http://schemas.openxmlformats.org/drawingml/2006/spreadsheetDrawing">
      <xdr:col>46</xdr:col>
      <xdr:colOff>38100</xdr:colOff>
      <xdr:row>63</xdr:row>
      <xdr:rowOff>102870</xdr:rowOff>
    </xdr:to>
    <xdr:sp macro="" textlink="">
      <xdr:nvSpPr>
        <xdr:cNvPr id="237" name="フローチャート: 判断 236"/>
        <xdr:cNvSpPr/>
      </xdr:nvSpPr>
      <xdr:spPr>
        <a:xfrm>
          <a:off x="8185150" y="102177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2540</xdr:rowOff>
    </xdr:from>
    <xdr:to xmlns:xdr="http://schemas.openxmlformats.org/drawingml/2006/spreadsheetDrawing">
      <xdr:col>41</xdr:col>
      <xdr:colOff>101600</xdr:colOff>
      <xdr:row>63</xdr:row>
      <xdr:rowOff>98425</xdr:rowOff>
    </xdr:to>
    <xdr:sp macro="" textlink="">
      <xdr:nvSpPr>
        <xdr:cNvPr id="238" name="フローチャート: 判断 237"/>
        <xdr:cNvSpPr/>
      </xdr:nvSpPr>
      <xdr:spPr>
        <a:xfrm>
          <a:off x="7341870" y="10213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24130</xdr:rowOff>
    </xdr:from>
    <xdr:to xmlns:xdr="http://schemas.openxmlformats.org/drawingml/2006/spreadsheetDrawing">
      <xdr:col>36</xdr:col>
      <xdr:colOff>165100</xdr:colOff>
      <xdr:row>63</xdr:row>
      <xdr:rowOff>120015</xdr:rowOff>
    </xdr:to>
    <xdr:sp macro="" textlink="">
      <xdr:nvSpPr>
        <xdr:cNvPr id="239" name="フローチャート: 判断 238"/>
        <xdr:cNvSpPr/>
      </xdr:nvSpPr>
      <xdr:spPr>
        <a:xfrm>
          <a:off x="6510020" y="102349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105410</xdr:rowOff>
    </xdr:from>
    <xdr:ext cx="762000" cy="244475"/>
    <xdr:sp macro="" textlink="">
      <xdr:nvSpPr>
        <xdr:cNvPr id="240" name="テキスト ボックス 239"/>
        <xdr:cNvSpPr txBox="1"/>
      </xdr:nvSpPr>
      <xdr:spPr>
        <a:xfrm>
          <a:off x="96697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105410</xdr:rowOff>
    </xdr:from>
    <xdr:ext cx="762000" cy="244475"/>
    <xdr:sp macro="" textlink="">
      <xdr:nvSpPr>
        <xdr:cNvPr id="241" name="テキスト ボックス 240"/>
        <xdr:cNvSpPr txBox="1"/>
      </xdr:nvSpPr>
      <xdr:spPr>
        <a:xfrm>
          <a:off x="88887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105410</xdr:rowOff>
    </xdr:from>
    <xdr:ext cx="762000" cy="244475"/>
    <xdr:sp macro="" textlink="">
      <xdr:nvSpPr>
        <xdr:cNvPr id="242" name="テキスト ボックス 241"/>
        <xdr:cNvSpPr txBox="1"/>
      </xdr:nvSpPr>
      <xdr:spPr>
        <a:xfrm>
          <a:off x="8056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105410</xdr:rowOff>
    </xdr:from>
    <xdr:ext cx="757555" cy="244475"/>
    <xdr:sp macro="" textlink="">
      <xdr:nvSpPr>
        <xdr:cNvPr id="243" name="テキスト ボックス 242"/>
        <xdr:cNvSpPr txBox="1"/>
      </xdr:nvSpPr>
      <xdr:spPr>
        <a:xfrm>
          <a:off x="721360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105410</xdr:rowOff>
    </xdr:from>
    <xdr:ext cx="762000" cy="244475"/>
    <xdr:sp macro="" textlink="">
      <xdr:nvSpPr>
        <xdr:cNvPr id="244" name="テキスト ボックス 243"/>
        <xdr:cNvSpPr txBox="1"/>
      </xdr:nvSpPr>
      <xdr:spPr>
        <a:xfrm>
          <a:off x="63817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86360</xdr:rowOff>
    </xdr:from>
    <xdr:to xmlns:xdr="http://schemas.openxmlformats.org/drawingml/2006/spreadsheetDrawing">
      <xdr:col>55</xdr:col>
      <xdr:colOff>50800</xdr:colOff>
      <xdr:row>64</xdr:row>
      <xdr:rowOff>20320</xdr:rowOff>
    </xdr:to>
    <xdr:sp macro="" textlink="">
      <xdr:nvSpPr>
        <xdr:cNvPr id="245" name="楕円 244"/>
        <xdr:cNvSpPr/>
      </xdr:nvSpPr>
      <xdr:spPr>
        <a:xfrm>
          <a:off x="9809480" y="102971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5715</xdr:rowOff>
    </xdr:from>
    <xdr:ext cx="598805" cy="244475"/>
    <xdr:sp macro="" textlink="">
      <xdr:nvSpPr>
        <xdr:cNvPr id="246" name="【橋りょう・トンネル】&#10;一人当たり有形固定資産（償却資産）額該当値テキスト"/>
        <xdr:cNvSpPr txBox="1"/>
      </xdr:nvSpPr>
      <xdr:spPr>
        <a:xfrm>
          <a:off x="9886950" y="102165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86360</xdr:rowOff>
    </xdr:from>
    <xdr:to xmlns:xdr="http://schemas.openxmlformats.org/drawingml/2006/spreadsheetDrawing">
      <xdr:col>50</xdr:col>
      <xdr:colOff>165100</xdr:colOff>
      <xdr:row>64</xdr:row>
      <xdr:rowOff>20320</xdr:rowOff>
    </xdr:to>
    <xdr:sp macro="" textlink="">
      <xdr:nvSpPr>
        <xdr:cNvPr id="247" name="楕円 246"/>
        <xdr:cNvSpPr/>
      </xdr:nvSpPr>
      <xdr:spPr>
        <a:xfrm>
          <a:off x="9017000" y="102971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134620</xdr:rowOff>
    </xdr:from>
    <xdr:to xmlns:xdr="http://schemas.openxmlformats.org/drawingml/2006/spreadsheetDrawing">
      <xdr:col>54</xdr:col>
      <xdr:colOff>179070</xdr:colOff>
      <xdr:row>63</xdr:row>
      <xdr:rowOff>134620</xdr:rowOff>
    </xdr:to>
    <xdr:cxnSp macro="">
      <xdr:nvCxnSpPr>
        <xdr:cNvPr id="248" name="直線コネクタ 247"/>
        <xdr:cNvCxnSpPr/>
      </xdr:nvCxnSpPr>
      <xdr:spPr>
        <a:xfrm>
          <a:off x="9067800" y="1034542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86360</xdr:rowOff>
    </xdr:from>
    <xdr:to xmlns:xdr="http://schemas.openxmlformats.org/drawingml/2006/spreadsheetDrawing">
      <xdr:col>46</xdr:col>
      <xdr:colOff>38100</xdr:colOff>
      <xdr:row>64</xdr:row>
      <xdr:rowOff>20320</xdr:rowOff>
    </xdr:to>
    <xdr:sp macro="" textlink="">
      <xdr:nvSpPr>
        <xdr:cNvPr id="249" name="楕円 248"/>
        <xdr:cNvSpPr/>
      </xdr:nvSpPr>
      <xdr:spPr>
        <a:xfrm>
          <a:off x="8185150" y="102971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134620</xdr:rowOff>
    </xdr:from>
    <xdr:to xmlns:xdr="http://schemas.openxmlformats.org/drawingml/2006/spreadsheetDrawing">
      <xdr:col>50</xdr:col>
      <xdr:colOff>114300</xdr:colOff>
      <xdr:row>63</xdr:row>
      <xdr:rowOff>134620</xdr:rowOff>
    </xdr:to>
    <xdr:cxnSp macro="">
      <xdr:nvCxnSpPr>
        <xdr:cNvPr id="250" name="直線コネクタ 249"/>
        <xdr:cNvCxnSpPr/>
      </xdr:nvCxnSpPr>
      <xdr:spPr>
        <a:xfrm>
          <a:off x="8235950" y="1034542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86360</xdr:rowOff>
    </xdr:from>
    <xdr:to xmlns:xdr="http://schemas.openxmlformats.org/drawingml/2006/spreadsheetDrawing">
      <xdr:col>41</xdr:col>
      <xdr:colOff>101600</xdr:colOff>
      <xdr:row>64</xdr:row>
      <xdr:rowOff>20320</xdr:rowOff>
    </xdr:to>
    <xdr:sp macro="" textlink="">
      <xdr:nvSpPr>
        <xdr:cNvPr id="251" name="楕円 250"/>
        <xdr:cNvSpPr/>
      </xdr:nvSpPr>
      <xdr:spPr>
        <a:xfrm>
          <a:off x="7341870" y="102971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134620</xdr:rowOff>
    </xdr:from>
    <xdr:to xmlns:xdr="http://schemas.openxmlformats.org/drawingml/2006/spreadsheetDrawing">
      <xdr:col>45</xdr:col>
      <xdr:colOff>177800</xdr:colOff>
      <xdr:row>63</xdr:row>
      <xdr:rowOff>134620</xdr:rowOff>
    </xdr:to>
    <xdr:cxnSp macro="">
      <xdr:nvCxnSpPr>
        <xdr:cNvPr id="252" name="直線コネクタ 251"/>
        <xdr:cNvCxnSpPr/>
      </xdr:nvCxnSpPr>
      <xdr:spPr>
        <a:xfrm>
          <a:off x="7392670" y="1034542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85725</xdr:rowOff>
    </xdr:from>
    <xdr:to xmlns:xdr="http://schemas.openxmlformats.org/drawingml/2006/spreadsheetDrawing">
      <xdr:col>36</xdr:col>
      <xdr:colOff>165100</xdr:colOff>
      <xdr:row>64</xdr:row>
      <xdr:rowOff>19685</xdr:rowOff>
    </xdr:to>
    <xdr:sp macro="" textlink="">
      <xdr:nvSpPr>
        <xdr:cNvPr id="253" name="楕円 252"/>
        <xdr:cNvSpPr/>
      </xdr:nvSpPr>
      <xdr:spPr>
        <a:xfrm>
          <a:off x="6510020" y="102965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133985</xdr:rowOff>
    </xdr:from>
    <xdr:to xmlns:xdr="http://schemas.openxmlformats.org/drawingml/2006/spreadsheetDrawing">
      <xdr:col>41</xdr:col>
      <xdr:colOff>50800</xdr:colOff>
      <xdr:row>63</xdr:row>
      <xdr:rowOff>134620</xdr:rowOff>
    </xdr:to>
    <xdr:cxnSp macro="">
      <xdr:nvCxnSpPr>
        <xdr:cNvPr id="254" name="直線コネクタ 253"/>
        <xdr:cNvCxnSpPr/>
      </xdr:nvCxnSpPr>
      <xdr:spPr>
        <a:xfrm>
          <a:off x="6560820" y="10344785"/>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179070</xdr:colOff>
      <xdr:row>61</xdr:row>
      <xdr:rowOff>114300</xdr:rowOff>
    </xdr:from>
    <xdr:ext cx="598805" cy="244475"/>
    <xdr:sp macro="" textlink="">
      <xdr:nvSpPr>
        <xdr:cNvPr id="255" name="n_1aveValue【橋りょう・トンネル】&#10;一人当たり有形固定資産（償却資産）額"/>
        <xdr:cNvSpPr txBox="1"/>
      </xdr:nvSpPr>
      <xdr:spPr>
        <a:xfrm>
          <a:off x="8774430" y="1000125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118745</xdr:rowOff>
    </xdr:from>
    <xdr:ext cx="598805" cy="244475"/>
    <xdr:sp macro="" textlink="">
      <xdr:nvSpPr>
        <xdr:cNvPr id="256" name="n_2aveValue【橋りょう・トンネル】&#10;一人当たり有形固定資産（償却資産）額"/>
        <xdr:cNvSpPr txBox="1"/>
      </xdr:nvSpPr>
      <xdr:spPr>
        <a:xfrm>
          <a:off x="7947660" y="1000569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494,272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61</xdr:row>
      <xdr:rowOff>113665</xdr:rowOff>
    </xdr:from>
    <xdr:ext cx="598805" cy="244475"/>
    <xdr:sp macro="" textlink="">
      <xdr:nvSpPr>
        <xdr:cNvPr id="257" name="n_3aveValue【橋りょう・トンネル】&#10;一人当たり有形固定資産（償却資産）額"/>
        <xdr:cNvSpPr txBox="1"/>
      </xdr:nvSpPr>
      <xdr:spPr>
        <a:xfrm>
          <a:off x="7115810" y="1000061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517,689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61</xdr:row>
      <xdr:rowOff>135255</xdr:rowOff>
    </xdr:from>
    <xdr:ext cx="594360" cy="244475"/>
    <xdr:sp macro="" textlink="">
      <xdr:nvSpPr>
        <xdr:cNvPr id="258" name="n_4aveValue【橋りょう・トンネル】&#10;一人当たり有形固定資産（償却資産）額"/>
        <xdr:cNvSpPr txBox="1"/>
      </xdr:nvSpPr>
      <xdr:spPr>
        <a:xfrm>
          <a:off x="6272530" y="1002220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417,452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179070</xdr:colOff>
      <xdr:row>64</xdr:row>
      <xdr:rowOff>12065</xdr:rowOff>
    </xdr:from>
    <xdr:ext cx="598805" cy="244475"/>
    <xdr:sp macro="" textlink="">
      <xdr:nvSpPr>
        <xdr:cNvPr id="259" name="n_1mainValue【橋りょう・トンネル】&#10;一人当たり有形固定資産（償却資産）額"/>
        <xdr:cNvSpPr txBox="1"/>
      </xdr:nvSpPr>
      <xdr:spPr>
        <a:xfrm>
          <a:off x="8774430" y="103847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12065</xdr:rowOff>
    </xdr:from>
    <xdr:ext cx="598805" cy="244475"/>
    <xdr:sp macro="" textlink="">
      <xdr:nvSpPr>
        <xdr:cNvPr id="260" name="n_2mainValue【橋りょう・トンネル】&#10;一人当たり有形固定資産（償却資産）額"/>
        <xdr:cNvSpPr txBox="1"/>
      </xdr:nvSpPr>
      <xdr:spPr>
        <a:xfrm>
          <a:off x="7947660" y="103847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12065</xdr:rowOff>
    </xdr:from>
    <xdr:ext cx="598805" cy="244475"/>
    <xdr:sp macro="" textlink="">
      <xdr:nvSpPr>
        <xdr:cNvPr id="261" name="n_3mainValue【橋りょう・トンネル】&#10;一人当たり有形固定資産（償却資産）額"/>
        <xdr:cNvSpPr txBox="1"/>
      </xdr:nvSpPr>
      <xdr:spPr>
        <a:xfrm>
          <a:off x="7115810" y="1038479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128,960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11430</xdr:rowOff>
    </xdr:from>
    <xdr:ext cx="594360" cy="244475"/>
    <xdr:sp macro="" textlink="">
      <xdr:nvSpPr>
        <xdr:cNvPr id="262" name="n_4mainValue【橋りょう・トンネル】&#10;一人当たり有形固定資産（償却資産）額"/>
        <xdr:cNvSpPr txBox="1"/>
      </xdr:nvSpPr>
      <xdr:spPr>
        <a:xfrm>
          <a:off x="6272530" y="1038415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144145</xdr:rowOff>
    </xdr:from>
    <xdr:to xmlns:xdr="http://schemas.openxmlformats.org/drawingml/2006/spreadsheetDrawing">
      <xdr:col>28</xdr:col>
      <xdr:colOff>152400</xdr:colOff>
      <xdr:row>72</xdr:row>
      <xdr:rowOff>95885</xdr:rowOff>
    </xdr:to>
    <xdr:sp macro="" textlink="">
      <xdr:nvSpPr>
        <xdr:cNvPr id="263" name="正方形/長方形 262"/>
        <xdr:cNvSpPr/>
      </xdr:nvSpPr>
      <xdr:spPr>
        <a:xfrm>
          <a:off x="71628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120015</xdr:rowOff>
    </xdr:from>
    <xdr:to xmlns:xdr="http://schemas.openxmlformats.org/drawingml/2006/spreadsheetDrawing">
      <xdr:col>12</xdr:col>
      <xdr:colOff>127000</xdr:colOff>
      <xdr:row>74</xdr:row>
      <xdr:rowOff>36195</xdr:rowOff>
    </xdr:to>
    <xdr:sp macro="" textlink="">
      <xdr:nvSpPr>
        <xdr:cNvPr id="264" name="正方形/長方形 263"/>
        <xdr:cNvSpPr/>
      </xdr:nvSpPr>
      <xdr:spPr>
        <a:xfrm>
          <a:off x="84328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149860</xdr:rowOff>
    </xdr:from>
    <xdr:to xmlns:xdr="http://schemas.openxmlformats.org/drawingml/2006/spreadsheetDrawing">
      <xdr:col>12</xdr:col>
      <xdr:colOff>127000</xdr:colOff>
      <xdr:row>75</xdr:row>
      <xdr:rowOff>66040</xdr:rowOff>
    </xdr:to>
    <xdr:sp macro="" textlink="">
      <xdr:nvSpPr>
        <xdr:cNvPr id="265" name="正方形/長方形 264"/>
        <xdr:cNvSpPr/>
      </xdr:nvSpPr>
      <xdr:spPr>
        <a:xfrm>
          <a:off x="84328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120015</xdr:rowOff>
    </xdr:from>
    <xdr:to xmlns:xdr="http://schemas.openxmlformats.org/drawingml/2006/spreadsheetDrawing">
      <xdr:col>17</xdr:col>
      <xdr:colOff>179070</xdr:colOff>
      <xdr:row>74</xdr:row>
      <xdr:rowOff>36195</xdr:rowOff>
    </xdr:to>
    <xdr:sp macro="" textlink="">
      <xdr:nvSpPr>
        <xdr:cNvPr id="266" name="正方形/長方形 265"/>
        <xdr:cNvSpPr/>
      </xdr:nvSpPr>
      <xdr:spPr>
        <a:xfrm>
          <a:off x="17907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149860</xdr:rowOff>
    </xdr:from>
    <xdr:to xmlns:xdr="http://schemas.openxmlformats.org/drawingml/2006/spreadsheetDrawing">
      <xdr:col>17</xdr:col>
      <xdr:colOff>179070</xdr:colOff>
      <xdr:row>75</xdr:row>
      <xdr:rowOff>66040</xdr:rowOff>
    </xdr:to>
    <xdr:sp macro="" textlink="">
      <xdr:nvSpPr>
        <xdr:cNvPr id="267" name="正方形/長方形 266"/>
        <xdr:cNvSpPr/>
      </xdr:nvSpPr>
      <xdr:spPr>
        <a:xfrm>
          <a:off x="17907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120015</xdr:rowOff>
    </xdr:from>
    <xdr:to xmlns:xdr="http://schemas.openxmlformats.org/drawingml/2006/spreadsheetDrawing">
      <xdr:col>23</xdr:col>
      <xdr:colOff>179070</xdr:colOff>
      <xdr:row>74</xdr:row>
      <xdr:rowOff>36195</xdr:rowOff>
    </xdr:to>
    <xdr:sp macro="" textlink="">
      <xdr:nvSpPr>
        <xdr:cNvPr id="268" name="正方形/長方形 267"/>
        <xdr:cNvSpPr/>
      </xdr:nvSpPr>
      <xdr:spPr>
        <a:xfrm>
          <a:off x="28651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73</xdr:row>
      <xdr:rowOff>149860</xdr:rowOff>
    </xdr:from>
    <xdr:to xmlns:xdr="http://schemas.openxmlformats.org/drawingml/2006/spreadsheetDrawing">
      <xdr:col>23</xdr:col>
      <xdr:colOff>179070</xdr:colOff>
      <xdr:row>75</xdr:row>
      <xdr:rowOff>66040</xdr:rowOff>
    </xdr:to>
    <xdr:sp macro="" textlink="">
      <xdr:nvSpPr>
        <xdr:cNvPr id="269" name="正方形/長方形 268"/>
        <xdr:cNvSpPr/>
      </xdr:nvSpPr>
      <xdr:spPr>
        <a:xfrm>
          <a:off x="28651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70" name="正方形/長方形 269"/>
        <xdr:cNvSpPr/>
      </xdr:nvSpPr>
      <xdr:spPr>
        <a:xfrm>
          <a:off x="716280" y="12244070"/>
          <a:ext cx="445008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68</xdr:row>
      <xdr:rowOff>144145</xdr:rowOff>
    </xdr:from>
    <xdr:to xmlns:xdr="http://schemas.openxmlformats.org/drawingml/2006/spreadsheetDrawing">
      <xdr:col>59</xdr:col>
      <xdr:colOff>88900</xdr:colOff>
      <xdr:row>72</xdr:row>
      <xdr:rowOff>95885</xdr:rowOff>
    </xdr:to>
    <xdr:sp macro="" textlink="">
      <xdr:nvSpPr>
        <xdr:cNvPr id="271" name="正方形/長方形 270"/>
        <xdr:cNvSpPr/>
      </xdr:nvSpPr>
      <xdr:spPr>
        <a:xfrm>
          <a:off x="621538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120015</xdr:rowOff>
    </xdr:from>
    <xdr:to xmlns:xdr="http://schemas.openxmlformats.org/drawingml/2006/spreadsheetDrawing">
      <xdr:col>43</xdr:col>
      <xdr:colOff>63500</xdr:colOff>
      <xdr:row>74</xdr:row>
      <xdr:rowOff>36195</xdr:rowOff>
    </xdr:to>
    <xdr:sp macro="" textlink="">
      <xdr:nvSpPr>
        <xdr:cNvPr id="272" name="正方形/長方形 271"/>
        <xdr:cNvSpPr/>
      </xdr:nvSpPr>
      <xdr:spPr>
        <a:xfrm>
          <a:off x="633095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149860</xdr:rowOff>
    </xdr:from>
    <xdr:to xmlns:xdr="http://schemas.openxmlformats.org/drawingml/2006/spreadsheetDrawing">
      <xdr:col>43</xdr:col>
      <xdr:colOff>63500</xdr:colOff>
      <xdr:row>75</xdr:row>
      <xdr:rowOff>66040</xdr:rowOff>
    </xdr:to>
    <xdr:sp macro="" textlink="">
      <xdr:nvSpPr>
        <xdr:cNvPr id="273" name="正方形/長方形 272"/>
        <xdr:cNvSpPr/>
      </xdr:nvSpPr>
      <xdr:spPr>
        <a:xfrm>
          <a:off x="633095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120015</xdr:rowOff>
    </xdr:from>
    <xdr:to xmlns:xdr="http://schemas.openxmlformats.org/drawingml/2006/spreadsheetDrawing">
      <xdr:col>48</xdr:col>
      <xdr:colOff>127000</xdr:colOff>
      <xdr:row>74</xdr:row>
      <xdr:rowOff>36195</xdr:rowOff>
    </xdr:to>
    <xdr:sp macro="" textlink="">
      <xdr:nvSpPr>
        <xdr:cNvPr id="274" name="正方形/長方形 273"/>
        <xdr:cNvSpPr/>
      </xdr:nvSpPr>
      <xdr:spPr>
        <a:xfrm>
          <a:off x="72898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149860</xdr:rowOff>
    </xdr:from>
    <xdr:to xmlns:xdr="http://schemas.openxmlformats.org/drawingml/2006/spreadsheetDrawing">
      <xdr:col>48</xdr:col>
      <xdr:colOff>127000</xdr:colOff>
      <xdr:row>75</xdr:row>
      <xdr:rowOff>66040</xdr:rowOff>
    </xdr:to>
    <xdr:sp macro="" textlink="">
      <xdr:nvSpPr>
        <xdr:cNvPr id="275" name="正方形/長方形 274"/>
        <xdr:cNvSpPr/>
      </xdr:nvSpPr>
      <xdr:spPr>
        <a:xfrm>
          <a:off x="72898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120015</xdr:rowOff>
    </xdr:from>
    <xdr:to xmlns:xdr="http://schemas.openxmlformats.org/drawingml/2006/spreadsheetDrawing">
      <xdr:col>54</xdr:col>
      <xdr:colOff>127000</xdr:colOff>
      <xdr:row>74</xdr:row>
      <xdr:rowOff>36195</xdr:rowOff>
    </xdr:to>
    <xdr:sp macro="" textlink="">
      <xdr:nvSpPr>
        <xdr:cNvPr id="276" name="正方形/長方形 275"/>
        <xdr:cNvSpPr/>
      </xdr:nvSpPr>
      <xdr:spPr>
        <a:xfrm>
          <a:off x="83642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73</xdr:row>
      <xdr:rowOff>149860</xdr:rowOff>
    </xdr:from>
    <xdr:to xmlns:xdr="http://schemas.openxmlformats.org/drawingml/2006/spreadsheetDrawing">
      <xdr:col>54</xdr:col>
      <xdr:colOff>127000</xdr:colOff>
      <xdr:row>75</xdr:row>
      <xdr:rowOff>66040</xdr:rowOff>
    </xdr:to>
    <xdr:sp macro="" textlink="">
      <xdr:nvSpPr>
        <xdr:cNvPr id="277" name="正方形/長方形 276"/>
        <xdr:cNvSpPr/>
      </xdr:nvSpPr>
      <xdr:spPr>
        <a:xfrm>
          <a:off x="83642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278" name="正方形/長方形 277"/>
        <xdr:cNvSpPr/>
      </xdr:nvSpPr>
      <xdr:spPr>
        <a:xfrm>
          <a:off x="6215380" y="12244070"/>
          <a:ext cx="443865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279" name="正方形/長方形 278"/>
        <xdr:cNvSpPr/>
      </xdr:nvSpPr>
      <xdr:spPr>
        <a:xfrm>
          <a:off x="71628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280" name="正方形/長方形 279"/>
        <xdr:cNvSpPr/>
      </xdr:nvSpPr>
      <xdr:spPr>
        <a:xfrm>
          <a:off x="84328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281" name="正方形/長方形 280"/>
        <xdr:cNvSpPr/>
      </xdr:nvSpPr>
      <xdr:spPr>
        <a:xfrm>
          <a:off x="84328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17</xdr:col>
      <xdr:colOff>179070</xdr:colOff>
      <xdr:row>96</xdr:row>
      <xdr:rowOff>76200</xdr:rowOff>
    </xdr:to>
    <xdr:sp macro="" textlink="">
      <xdr:nvSpPr>
        <xdr:cNvPr id="282" name="正方形/長方形 281"/>
        <xdr:cNvSpPr/>
      </xdr:nvSpPr>
      <xdr:spPr>
        <a:xfrm>
          <a:off x="17907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17</xdr:col>
      <xdr:colOff>179070</xdr:colOff>
      <xdr:row>97</xdr:row>
      <xdr:rowOff>107950</xdr:rowOff>
    </xdr:to>
    <xdr:sp macro="" textlink="">
      <xdr:nvSpPr>
        <xdr:cNvPr id="283" name="正方形/長方形 282"/>
        <xdr:cNvSpPr/>
      </xdr:nvSpPr>
      <xdr:spPr>
        <a:xfrm>
          <a:off x="17907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23</xdr:col>
      <xdr:colOff>179070</xdr:colOff>
      <xdr:row>96</xdr:row>
      <xdr:rowOff>76200</xdr:rowOff>
    </xdr:to>
    <xdr:sp macro="" textlink="">
      <xdr:nvSpPr>
        <xdr:cNvPr id="284" name="正方形/長方形 283"/>
        <xdr:cNvSpPr/>
      </xdr:nvSpPr>
      <xdr:spPr>
        <a:xfrm>
          <a:off x="28651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23</xdr:col>
      <xdr:colOff>179070</xdr:colOff>
      <xdr:row>97</xdr:row>
      <xdr:rowOff>107950</xdr:rowOff>
    </xdr:to>
    <xdr:sp macro="" textlink="">
      <xdr:nvSpPr>
        <xdr:cNvPr id="285" name="正方形/長方形 284"/>
        <xdr:cNvSpPr/>
      </xdr:nvSpPr>
      <xdr:spPr>
        <a:xfrm>
          <a:off x="28651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286" name="正方形/長方形 285"/>
        <xdr:cNvSpPr/>
      </xdr:nvSpPr>
      <xdr:spPr>
        <a:xfrm>
          <a:off x="716280" y="15906750"/>
          <a:ext cx="44500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287" name="正方形/長方形 286"/>
        <xdr:cNvSpPr/>
      </xdr:nvSpPr>
      <xdr:spPr>
        <a:xfrm>
          <a:off x="621538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288" name="正方形/長方形 287"/>
        <xdr:cNvSpPr/>
      </xdr:nvSpPr>
      <xdr:spPr>
        <a:xfrm>
          <a:off x="633095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289" name="正方形/長方形 288"/>
        <xdr:cNvSpPr/>
      </xdr:nvSpPr>
      <xdr:spPr>
        <a:xfrm>
          <a:off x="633095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290" name="正方形/長方形 289"/>
        <xdr:cNvSpPr/>
      </xdr:nvSpPr>
      <xdr:spPr>
        <a:xfrm>
          <a:off x="72898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291" name="正方形/長方形 290"/>
        <xdr:cNvSpPr/>
      </xdr:nvSpPr>
      <xdr:spPr>
        <a:xfrm>
          <a:off x="72898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292" name="正方形/長方形 291"/>
        <xdr:cNvSpPr/>
      </xdr:nvSpPr>
      <xdr:spPr>
        <a:xfrm>
          <a:off x="83642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293" name="正方形/長方形 292"/>
        <xdr:cNvSpPr/>
      </xdr:nvSpPr>
      <xdr:spPr>
        <a:xfrm>
          <a:off x="83642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294" name="正方形/長方形 293"/>
        <xdr:cNvSpPr/>
      </xdr:nvSpPr>
      <xdr:spPr>
        <a:xfrm>
          <a:off x="6215380" y="15906750"/>
          <a:ext cx="4438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71755</xdr:rowOff>
    </xdr:from>
    <xdr:to xmlns:xdr="http://schemas.openxmlformats.org/drawingml/2006/spreadsheetDrawing">
      <xdr:col>90</xdr:col>
      <xdr:colOff>25400</xdr:colOff>
      <xdr:row>28</xdr:row>
      <xdr:rowOff>24130</xdr:rowOff>
    </xdr:to>
    <xdr:sp macro="" textlink="">
      <xdr:nvSpPr>
        <xdr:cNvPr id="295" name="正方形/長方形 294"/>
        <xdr:cNvSpPr/>
      </xdr:nvSpPr>
      <xdr:spPr>
        <a:xfrm>
          <a:off x="1170305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48260</xdr:rowOff>
    </xdr:from>
    <xdr:to xmlns:xdr="http://schemas.openxmlformats.org/drawingml/2006/spreadsheetDrawing">
      <xdr:col>73</xdr:col>
      <xdr:colOff>179070</xdr:colOff>
      <xdr:row>29</xdr:row>
      <xdr:rowOff>125730</xdr:rowOff>
    </xdr:to>
    <xdr:sp macro="" textlink="">
      <xdr:nvSpPr>
        <xdr:cNvPr id="296" name="正方形/長方形 295"/>
        <xdr:cNvSpPr/>
      </xdr:nvSpPr>
      <xdr:spPr>
        <a:xfrm>
          <a:off x="118186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78105</xdr:rowOff>
    </xdr:from>
    <xdr:to xmlns:xdr="http://schemas.openxmlformats.org/drawingml/2006/spreadsheetDrawing">
      <xdr:col>73</xdr:col>
      <xdr:colOff>179070</xdr:colOff>
      <xdr:row>30</xdr:row>
      <xdr:rowOff>156210</xdr:rowOff>
    </xdr:to>
    <xdr:sp macro="" textlink="">
      <xdr:nvSpPr>
        <xdr:cNvPr id="297" name="正方形/長方形 296"/>
        <xdr:cNvSpPr/>
      </xdr:nvSpPr>
      <xdr:spPr>
        <a:xfrm>
          <a:off x="118186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48260</xdr:rowOff>
    </xdr:from>
    <xdr:to xmlns:xdr="http://schemas.openxmlformats.org/drawingml/2006/spreadsheetDrawing">
      <xdr:col>79</xdr:col>
      <xdr:colOff>63500</xdr:colOff>
      <xdr:row>29</xdr:row>
      <xdr:rowOff>125730</xdr:rowOff>
    </xdr:to>
    <xdr:sp macro="" textlink="">
      <xdr:nvSpPr>
        <xdr:cNvPr id="298" name="正方形/長方形 297"/>
        <xdr:cNvSpPr/>
      </xdr:nvSpPr>
      <xdr:spPr>
        <a:xfrm>
          <a:off x="1277747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78105</xdr:rowOff>
    </xdr:from>
    <xdr:to xmlns:xdr="http://schemas.openxmlformats.org/drawingml/2006/spreadsheetDrawing">
      <xdr:col>79</xdr:col>
      <xdr:colOff>63500</xdr:colOff>
      <xdr:row>30</xdr:row>
      <xdr:rowOff>156210</xdr:rowOff>
    </xdr:to>
    <xdr:sp macro="" textlink="">
      <xdr:nvSpPr>
        <xdr:cNvPr id="299" name="正方形/長方形 298"/>
        <xdr:cNvSpPr/>
      </xdr:nvSpPr>
      <xdr:spPr>
        <a:xfrm>
          <a:off x="1277747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48260</xdr:rowOff>
    </xdr:from>
    <xdr:to xmlns:xdr="http://schemas.openxmlformats.org/drawingml/2006/spreadsheetDrawing">
      <xdr:col>85</xdr:col>
      <xdr:colOff>63500</xdr:colOff>
      <xdr:row>29</xdr:row>
      <xdr:rowOff>125730</xdr:rowOff>
    </xdr:to>
    <xdr:sp macro="" textlink="">
      <xdr:nvSpPr>
        <xdr:cNvPr id="300" name="正方形/長方形 299"/>
        <xdr:cNvSpPr/>
      </xdr:nvSpPr>
      <xdr:spPr>
        <a:xfrm>
          <a:off x="1385189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29</xdr:row>
      <xdr:rowOff>78105</xdr:rowOff>
    </xdr:from>
    <xdr:to xmlns:xdr="http://schemas.openxmlformats.org/drawingml/2006/spreadsheetDrawing">
      <xdr:col>85</xdr:col>
      <xdr:colOff>63500</xdr:colOff>
      <xdr:row>30</xdr:row>
      <xdr:rowOff>156210</xdr:rowOff>
    </xdr:to>
    <xdr:sp macro="" textlink="">
      <xdr:nvSpPr>
        <xdr:cNvPr id="301" name="正方形/長方形 300"/>
        <xdr:cNvSpPr/>
      </xdr:nvSpPr>
      <xdr:spPr>
        <a:xfrm>
          <a:off x="1385189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302" name="正方形/長方形 301"/>
        <xdr:cNvSpPr/>
      </xdr:nvSpPr>
      <xdr:spPr>
        <a:xfrm>
          <a:off x="1170305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12725"/>
    <xdr:sp macro="" textlink="">
      <xdr:nvSpPr>
        <xdr:cNvPr id="303" name="テキスト ボックス 302"/>
        <xdr:cNvSpPr txBox="1"/>
      </xdr:nvSpPr>
      <xdr:spPr>
        <a:xfrm>
          <a:off x="11664950" y="4867275"/>
          <a:ext cx="2940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71755</xdr:rowOff>
    </xdr:from>
    <xdr:to xmlns:xdr="http://schemas.openxmlformats.org/drawingml/2006/spreadsheetDrawing">
      <xdr:col>89</xdr:col>
      <xdr:colOff>177800</xdr:colOff>
      <xdr:row>44</xdr:row>
      <xdr:rowOff>71755</xdr:rowOff>
    </xdr:to>
    <xdr:cxnSp macro="">
      <xdr:nvCxnSpPr>
        <xdr:cNvPr id="304" name="直線コネクタ 303"/>
        <xdr:cNvCxnSpPr/>
      </xdr:nvCxnSpPr>
      <xdr:spPr>
        <a:xfrm>
          <a:off x="1170305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99695</xdr:rowOff>
    </xdr:from>
    <xdr:ext cx="467360" cy="244475"/>
    <xdr:sp macro="" textlink="">
      <xdr:nvSpPr>
        <xdr:cNvPr id="305" name="テキスト ボックス 304"/>
        <xdr:cNvSpPr txBox="1"/>
      </xdr:nvSpPr>
      <xdr:spPr>
        <a:xfrm>
          <a:off x="1126998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36195</xdr:rowOff>
    </xdr:from>
    <xdr:to xmlns:xdr="http://schemas.openxmlformats.org/drawingml/2006/spreadsheetDrawing">
      <xdr:col>89</xdr:col>
      <xdr:colOff>177800</xdr:colOff>
      <xdr:row>42</xdr:row>
      <xdr:rowOff>36195</xdr:rowOff>
    </xdr:to>
    <xdr:cxnSp macro="">
      <xdr:nvCxnSpPr>
        <xdr:cNvPr id="306" name="直線コネクタ 305"/>
        <xdr:cNvCxnSpPr/>
      </xdr:nvCxnSpPr>
      <xdr:spPr>
        <a:xfrm>
          <a:off x="1170305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63500</xdr:rowOff>
    </xdr:from>
    <xdr:ext cx="467360" cy="244475"/>
    <xdr:sp macro="" textlink="">
      <xdr:nvSpPr>
        <xdr:cNvPr id="307" name="テキスト ボックス 306"/>
        <xdr:cNvSpPr txBox="1"/>
      </xdr:nvSpPr>
      <xdr:spPr>
        <a:xfrm>
          <a:off x="11269980" y="6711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308" name="直線コネクタ 307"/>
        <xdr:cNvCxnSpPr/>
      </xdr:nvCxnSpPr>
      <xdr:spPr>
        <a:xfrm>
          <a:off x="1170305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27305</xdr:rowOff>
    </xdr:from>
    <xdr:ext cx="403225" cy="244475"/>
    <xdr:sp macro="" textlink="">
      <xdr:nvSpPr>
        <xdr:cNvPr id="309" name="テキスト ボックス 308"/>
        <xdr:cNvSpPr txBox="1"/>
      </xdr:nvSpPr>
      <xdr:spPr>
        <a:xfrm>
          <a:off x="11322685" y="6351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125730</xdr:rowOff>
    </xdr:from>
    <xdr:to xmlns:xdr="http://schemas.openxmlformats.org/drawingml/2006/spreadsheetDrawing">
      <xdr:col>89</xdr:col>
      <xdr:colOff>177800</xdr:colOff>
      <xdr:row>37</xdr:row>
      <xdr:rowOff>125730</xdr:rowOff>
    </xdr:to>
    <xdr:cxnSp macro="">
      <xdr:nvCxnSpPr>
        <xdr:cNvPr id="310" name="直線コネクタ 309"/>
        <xdr:cNvCxnSpPr/>
      </xdr:nvCxnSpPr>
      <xdr:spPr>
        <a:xfrm>
          <a:off x="1170305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153670</xdr:rowOff>
    </xdr:from>
    <xdr:ext cx="403225" cy="244475"/>
    <xdr:sp macro="" textlink="">
      <xdr:nvSpPr>
        <xdr:cNvPr id="311" name="テキスト ボックス 310"/>
        <xdr:cNvSpPr txBox="1"/>
      </xdr:nvSpPr>
      <xdr:spPr>
        <a:xfrm>
          <a:off x="11322685" y="5992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90170</xdr:rowOff>
    </xdr:from>
    <xdr:to xmlns:xdr="http://schemas.openxmlformats.org/drawingml/2006/spreadsheetDrawing">
      <xdr:col>89</xdr:col>
      <xdr:colOff>177800</xdr:colOff>
      <xdr:row>35</xdr:row>
      <xdr:rowOff>90170</xdr:rowOff>
    </xdr:to>
    <xdr:cxnSp macro="">
      <xdr:nvCxnSpPr>
        <xdr:cNvPr id="312" name="直線コネクタ 311"/>
        <xdr:cNvCxnSpPr/>
      </xdr:nvCxnSpPr>
      <xdr:spPr>
        <a:xfrm>
          <a:off x="1170305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117475</xdr:rowOff>
    </xdr:from>
    <xdr:ext cx="403225" cy="244475"/>
    <xdr:sp macro="" textlink="">
      <xdr:nvSpPr>
        <xdr:cNvPr id="313" name="テキスト ボックス 312"/>
        <xdr:cNvSpPr txBox="1"/>
      </xdr:nvSpPr>
      <xdr:spPr>
        <a:xfrm>
          <a:off x="11322685" y="56324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53975</xdr:rowOff>
    </xdr:from>
    <xdr:to xmlns:xdr="http://schemas.openxmlformats.org/drawingml/2006/spreadsheetDrawing">
      <xdr:col>89</xdr:col>
      <xdr:colOff>177800</xdr:colOff>
      <xdr:row>33</xdr:row>
      <xdr:rowOff>53975</xdr:rowOff>
    </xdr:to>
    <xdr:cxnSp macro="">
      <xdr:nvCxnSpPr>
        <xdr:cNvPr id="314" name="直線コネクタ 313"/>
        <xdr:cNvCxnSpPr/>
      </xdr:nvCxnSpPr>
      <xdr:spPr>
        <a:xfrm>
          <a:off x="1170305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81280</xdr:rowOff>
    </xdr:from>
    <xdr:ext cx="403225" cy="244475"/>
    <xdr:sp macro="" textlink="">
      <xdr:nvSpPr>
        <xdr:cNvPr id="315" name="テキスト ボックス 314"/>
        <xdr:cNvSpPr txBox="1"/>
      </xdr:nvSpPr>
      <xdr:spPr>
        <a:xfrm>
          <a:off x="11322685" y="52724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177800</xdr:colOff>
      <xdr:row>31</xdr:row>
      <xdr:rowOff>17780</xdr:rowOff>
    </xdr:to>
    <xdr:cxnSp macro="">
      <xdr:nvCxnSpPr>
        <xdr:cNvPr id="316" name="直線コネクタ 315"/>
        <xdr:cNvCxnSpPr/>
      </xdr:nvCxnSpPr>
      <xdr:spPr>
        <a:xfrm>
          <a:off x="1170305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45720</xdr:rowOff>
    </xdr:from>
    <xdr:ext cx="334645" cy="244475"/>
    <xdr:sp macro="" textlink="">
      <xdr:nvSpPr>
        <xdr:cNvPr id="317" name="テキスト ボックス 316"/>
        <xdr:cNvSpPr txBox="1"/>
      </xdr:nvSpPr>
      <xdr:spPr>
        <a:xfrm>
          <a:off x="11386820" y="4912995"/>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318" name="【認定こども園・幼稚園・保育所】&#10;有形固定資産減価償却率グラフ枠"/>
        <xdr:cNvSpPr/>
      </xdr:nvSpPr>
      <xdr:spPr>
        <a:xfrm>
          <a:off x="1170305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113665</xdr:rowOff>
    </xdr:from>
    <xdr:to xmlns:xdr="http://schemas.openxmlformats.org/drawingml/2006/spreadsheetDrawing">
      <xdr:col>85</xdr:col>
      <xdr:colOff>126365</xdr:colOff>
      <xdr:row>42</xdr:row>
      <xdr:rowOff>36195</xdr:rowOff>
    </xdr:to>
    <xdr:cxnSp macro="">
      <xdr:nvCxnSpPr>
        <xdr:cNvPr id="319" name="直線コネクタ 318"/>
        <xdr:cNvCxnSpPr/>
      </xdr:nvCxnSpPr>
      <xdr:spPr>
        <a:xfrm flipV="1">
          <a:off x="15347315" y="5304790"/>
          <a:ext cx="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39370</xdr:rowOff>
    </xdr:from>
    <xdr:ext cx="465455" cy="244475"/>
    <xdr:sp macro="" textlink="">
      <xdr:nvSpPr>
        <xdr:cNvPr id="320" name="【認定こども園・幼稚園・保育所】&#10;有形固定資産減価償却率最小値テキスト"/>
        <xdr:cNvSpPr txBox="1"/>
      </xdr:nvSpPr>
      <xdr:spPr>
        <a:xfrm>
          <a:off x="15386050" y="68497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36195</xdr:rowOff>
    </xdr:from>
    <xdr:to xmlns:xdr="http://schemas.openxmlformats.org/drawingml/2006/spreadsheetDrawing">
      <xdr:col>86</xdr:col>
      <xdr:colOff>25400</xdr:colOff>
      <xdr:row>42</xdr:row>
      <xdr:rowOff>36195</xdr:rowOff>
    </xdr:to>
    <xdr:cxnSp macro="">
      <xdr:nvCxnSpPr>
        <xdr:cNvPr id="321" name="直線コネクタ 320"/>
        <xdr:cNvCxnSpPr/>
      </xdr:nvCxnSpPr>
      <xdr:spPr>
        <a:xfrm>
          <a:off x="15259050" y="68465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62865</xdr:rowOff>
    </xdr:from>
    <xdr:ext cx="400685" cy="244475"/>
    <xdr:sp macro="" textlink="">
      <xdr:nvSpPr>
        <xdr:cNvPr id="322" name="【認定こども園・幼稚園・保育所】&#10;有形固定資産減価償却率最大値テキスト"/>
        <xdr:cNvSpPr txBox="1"/>
      </xdr:nvSpPr>
      <xdr:spPr>
        <a:xfrm>
          <a:off x="15386050" y="509206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113665</xdr:rowOff>
    </xdr:from>
    <xdr:to xmlns:xdr="http://schemas.openxmlformats.org/drawingml/2006/spreadsheetDrawing">
      <xdr:col>86</xdr:col>
      <xdr:colOff>25400</xdr:colOff>
      <xdr:row>32</xdr:row>
      <xdr:rowOff>113665</xdr:rowOff>
    </xdr:to>
    <xdr:cxnSp macro="">
      <xdr:nvCxnSpPr>
        <xdr:cNvPr id="323" name="直線コネクタ 322"/>
        <xdr:cNvCxnSpPr/>
      </xdr:nvCxnSpPr>
      <xdr:spPr>
        <a:xfrm>
          <a:off x="15259050" y="53047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21590</xdr:rowOff>
    </xdr:from>
    <xdr:ext cx="400685" cy="244475"/>
    <xdr:sp macro="" textlink="">
      <xdr:nvSpPr>
        <xdr:cNvPr id="324" name="【認定こども園・幼稚園・保育所】&#10;有形固定資産減価償却率平均値テキスト"/>
        <xdr:cNvSpPr txBox="1"/>
      </xdr:nvSpPr>
      <xdr:spPr>
        <a:xfrm>
          <a:off x="15386050" y="6022340"/>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41910</xdr:rowOff>
    </xdr:from>
    <xdr:to xmlns:xdr="http://schemas.openxmlformats.org/drawingml/2006/spreadsheetDrawing">
      <xdr:col>85</xdr:col>
      <xdr:colOff>177800</xdr:colOff>
      <xdr:row>37</xdr:row>
      <xdr:rowOff>137795</xdr:rowOff>
    </xdr:to>
    <xdr:sp macro="" textlink="">
      <xdr:nvSpPr>
        <xdr:cNvPr id="325" name="フローチャート: 判断 324"/>
        <xdr:cNvSpPr/>
      </xdr:nvSpPr>
      <xdr:spPr>
        <a:xfrm>
          <a:off x="15297150" y="60426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70485</xdr:rowOff>
    </xdr:from>
    <xdr:to xmlns:xdr="http://schemas.openxmlformats.org/drawingml/2006/spreadsheetDrawing">
      <xdr:col>81</xdr:col>
      <xdr:colOff>101600</xdr:colOff>
      <xdr:row>38</xdr:row>
      <xdr:rowOff>5080</xdr:rowOff>
    </xdr:to>
    <xdr:sp macro="" textlink="">
      <xdr:nvSpPr>
        <xdr:cNvPr id="326" name="フローチャート: 判断 325"/>
        <xdr:cNvSpPr/>
      </xdr:nvSpPr>
      <xdr:spPr>
        <a:xfrm>
          <a:off x="14504670" y="607123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97790</xdr:rowOff>
    </xdr:from>
    <xdr:to xmlns:xdr="http://schemas.openxmlformats.org/drawingml/2006/spreadsheetDrawing">
      <xdr:col>76</xdr:col>
      <xdr:colOff>165100</xdr:colOff>
      <xdr:row>38</xdr:row>
      <xdr:rowOff>31750</xdr:rowOff>
    </xdr:to>
    <xdr:sp macro="" textlink="">
      <xdr:nvSpPr>
        <xdr:cNvPr id="327" name="フローチャート: 判断 326"/>
        <xdr:cNvSpPr/>
      </xdr:nvSpPr>
      <xdr:spPr>
        <a:xfrm>
          <a:off x="13672820" y="60985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22225</xdr:rowOff>
    </xdr:from>
    <xdr:to xmlns:xdr="http://schemas.openxmlformats.org/drawingml/2006/spreadsheetDrawing">
      <xdr:col>72</xdr:col>
      <xdr:colOff>38100</xdr:colOff>
      <xdr:row>37</xdr:row>
      <xdr:rowOff>118110</xdr:rowOff>
    </xdr:to>
    <xdr:sp macro="" textlink="">
      <xdr:nvSpPr>
        <xdr:cNvPr id="328" name="フローチャート: 判断 327"/>
        <xdr:cNvSpPr/>
      </xdr:nvSpPr>
      <xdr:spPr>
        <a:xfrm>
          <a:off x="12840970" y="6022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37</xdr:row>
      <xdr:rowOff>58420</xdr:rowOff>
    </xdr:from>
    <xdr:to xmlns:xdr="http://schemas.openxmlformats.org/drawingml/2006/spreadsheetDrawing">
      <xdr:col>67</xdr:col>
      <xdr:colOff>101600</xdr:colOff>
      <xdr:row>37</xdr:row>
      <xdr:rowOff>154305</xdr:rowOff>
    </xdr:to>
    <xdr:sp macro="" textlink="">
      <xdr:nvSpPr>
        <xdr:cNvPr id="329" name="フローチャート: 判断 328"/>
        <xdr:cNvSpPr/>
      </xdr:nvSpPr>
      <xdr:spPr>
        <a:xfrm>
          <a:off x="11997690" y="60591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69850</xdr:rowOff>
    </xdr:from>
    <xdr:ext cx="762000" cy="244475"/>
    <xdr:sp macro="" textlink="">
      <xdr:nvSpPr>
        <xdr:cNvPr id="330" name="テキスト ボックス 329"/>
        <xdr:cNvSpPr txBox="1"/>
      </xdr:nvSpPr>
      <xdr:spPr>
        <a:xfrm>
          <a:off x="15168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69850</xdr:rowOff>
    </xdr:from>
    <xdr:ext cx="757555" cy="244475"/>
    <xdr:sp macro="" textlink="">
      <xdr:nvSpPr>
        <xdr:cNvPr id="331" name="テキスト ボックス 330"/>
        <xdr:cNvSpPr txBox="1"/>
      </xdr:nvSpPr>
      <xdr:spPr>
        <a:xfrm>
          <a:off x="1437640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69850</xdr:rowOff>
    </xdr:from>
    <xdr:ext cx="762000" cy="244475"/>
    <xdr:sp macro="" textlink="">
      <xdr:nvSpPr>
        <xdr:cNvPr id="332" name="テキスト ボックス 331"/>
        <xdr:cNvSpPr txBox="1"/>
      </xdr:nvSpPr>
      <xdr:spPr>
        <a:xfrm>
          <a:off x="13544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69850</xdr:rowOff>
    </xdr:from>
    <xdr:ext cx="762000" cy="244475"/>
    <xdr:sp macro="" textlink="">
      <xdr:nvSpPr>
        <xdr:cNvPr id="333" name="テキスト ボックス 332"/>
        <xdr:cNvSpPr txBox="1"/>
      </xdr:nvSpPr>
      <xdr:spPr>
        <a:xfrm>
          <a:off x="127127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69850</xdr:rowOff>
    </xdr:from>
    <xdr:ext cx="757555" cy="244475"/>
    <xdr:sp macro="" textlink="">
      <xdr:nvSpPr>
        <xdr:cNvPr id="334" name="テキスト ボックス 333"/>
        <xdr:cNvSpPr txBox="1"/>
      </xdr:nvSpPr>
      <xdr:spPr>
        <a:xfrm>
          <a:off x="1186942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38100</xdr:rowOff>
    </xdr:from>
    <xdr:to xmlns:xdr="http://schemas.openxmlformats.org/drawingml/2006/spreadsheetDrawing">
      <xdr:col>85</xdr:col>
      <xdr:colOff>177800</xdr:colOff>
      <xdr:row>36</xdr:row>
      <xdr:rowOff>134620</xdr:rowOff>
    </xdr:to>
    <xdr:sp macro="" textlink="">
      <xdr:nvSpPr>
        <xdr:cNvPr id="335" name="楕円 334"/>
        <xdr:cNvSpPr/>
      </xdr:nvSpPr>
      <xdr:spPr>
        <a:xfrm>
          <a:off x="15297150" y="587692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59690</xdr:rowOff>
    </xdr:from>
    <xdr:ext cx="400685" cy="244475"/>
    <xdr:sp macro="" textlink="">
      <xdr:nvSpPr>
        <xdr:cNvPr id="336" name="【認定こども園・幼稚園・保育所】&#10;有形固定資産減価償却率該当値テキスト"/>
        <xdr:cNvSpPr txBox="1"/>
      </xdr:nvSpPr>
      <xdr:spPr>
        <a:xfrm>
          <a:off x="15386050" y="573659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67310</xdr:rowOff>
    </xdr:from>
    <xdr:to xmlns:xdr="http://schemas.openxmlformats.org/drawingml/2006/spreadsheetDrawing">
      <xdr:col>81</xdr:col>
      <xdr:colOff>101600</xdr:colOff>
      <xdr:row>38</xdr:row>
      <xdr:rowOff>1270</xdr:rowOff>
    </xdr:to>
    <xdr:sp macro="" textlink="">
      <xdr:nvSpPr>
        <xdr:cNvPr id="337" name="楕円 336"/>
        <xdr:cNvSpPr/>
      </xdr:nvSpPr>
      <xdr:spPr>
        <a:xfrm>
          <a:off x="14504670" y="606806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86360</xdr:rowOff>
    </xdr:from>
    <xdr:to xmlns:xdr="http://schemas.openxmlformats.org/drawingml/2006/spreadsheetDrawing">
      <xdr:col>85</xdr:col>
      <xdr:colOff>127000</xdr:colOff>
      <xdr:row>37</xdr:row>
      <xdr:rowOff>114935</xdr:rowOff>
    </xdr:to>
    <xdr:cxnSp macro="">
      <xdr:nvCxnSpPr>
        <xdr:cNvPr id="338" name="直線コネクタ 337"/>
        <xdr:cNvCxnSpPr/>
      </xdr:nvCxnSpPr>
      <xdr:spPr>
        <a:xfrm flipV="1">
          <a:off x="14555470" y="5925185"/>
          <a:ext cx="79248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40</xdr:row>
      <xdr:rowOff>99695</xdr:rowOff>
    </xdr:from>
    <xdr:to xmlns:xdr="http://schemas.openxmlformats.org/drawingml/2006/spreadsheetDrawing">
      <xdr:col>76</xdr:col>
      <xdr:colOff>165100</xdr:colOff>
      <xdr:row>41</xdr:row>
      <xdr:rowOff>33655</xdr:rowOff>
    </xdr:to>
    <xdr:sp macro="" textlink="">
      <xdr:nvSpPr>
        <xdr:cNvPr id="339" name="楕円 338"/>
        <xdr:cNvSpPr/>
      </xdr:nvSpPr>
      <xdr:spPr>
        <a:xfrm>
          <a:off x="13672820" y="65862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114935</xdr:rowOff>
    </xdr:from>
    <xdr:to xmlns:xdr="http://schemas.openxmlformats.org/drawingml/2006/spreadsheetDrawing">
      <xdr:col>81</xdr:col>
      <xdr:colOff>50800</xdr:colOff>
      <xdr:row>40</xdr:row>
      <xdr:rowOff>147320</xdr:rowOff>
    </xdr:to>
    <xdr:cxnSp macro="">
      <xdr:nvCxnSpPr>
        <xdr:cNvPr id="340" name="直線コネクタ 339"/>
        <xdr:cNvCxnSpPr/>
      </xdr:nvCxnSpPr>
      <xdr:spPr>
        <a:xfrm flipV="1">
          <a:off x="13723620" y="6115685"/>
          <a:ext cx="831850" cy="518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40</xdr:row>
      <xdr:rowOff>69215</xdr:rowOff>
    </xdr:from>
    <xdr:to xmlns:xdr="http://schemas.openxmlformats.org/drawingml/2006/spreadsheetDrawing">
      <xdr:col>72</xdr:col>
      <xdr:colOff>38100</xdr:colOff>
      <xdr:row>41</xdr:row>
      <xdr:rowOff>3175</xdr:rowOff>
    </xdr:to>
    <xdr:sp macro="" textlink="">
      <xdr:nvSpPr>
        <xdr:cNvPr id="341" name="楕円 340"/>
        <xdr:cNvSpPr/>
      </xdr:nvSpPr>
      <xdr:spPr>
        <a:xfrm>
          <a:off x="12840970" y="65557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40</xdr:row>
      <xdr:rowOff>116840</xdr:rowOff>
    </xdr:from>
    <xdr:to xmlns:xdr="http://schemas.openxmlformats.org/drawingml/2006/spreadsheetDrawing">
      <xdr:col>76</xdr:col>
      <xdr:colOff>114300</xdr:colOff>
      <xdr:row>40</xdr:row>
      <xdr:rowOff>147320</xdr:rowOff>
    </xdr:to>
    <xdr:cxnSp macro="">
      <xdr:nvCxnSpPr>
        <xdr:cNvPr id="342" name="直線コネクタ 341"/>
        <xdr:cNvCxnSpPr/>
      </xdr:nvCxnSpPr>
      <xdr:spPr>
        <a:xfrm>
          <a:off x="12891770" y="6603365"/>
          <a:ext cx="8318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33020</xdr:rowOff>
    </xdr:from>
    <xdr:to xmlns:xdr="http://schemas.openxmlformats.org/drawingml/2006/spreadsheetDrawing">
      <xdr:col>67</xdr:col>
      <xdr:colOff>101600</xdr:colOff>
      <xdr:row>40</xdr:row>
      <xdr:rowOff>128905</xdr:rowOff>
    </xdr:to>
    <xdr:sp macro="" textlink="">
      <xdr:nvSpPr>
        <xdr:cNvPr id="343" name="楕円 342"/>
        <xdr:cNvSpPr/>
      </xdr:nvSpPr>
      <xdr:spPr>
        <a:xfrm>
          <a:off x="11997690" y="65195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40</xdr:row>
      <xdr:rowOff>81280</xdr:rowOff>
    </xdr:from>
    <xdr:to xmlns:xdr="http://schemas.openxmlformats.org/drawingml/2006/spreadsheetDrawing">
      <xdr:col>71</xdr:col>
      <xdr:colOff>177800</xdr:colOff>
      <xdr:row>40</xdr:row>
      <xdr:rowOff>116840</xdr:rowOff>
    </xdr:to>
    <xdr:cxnSp macro="">
      <xdr:nvCxnSpPr>
        <xdr:cNvPr id="344" name="直線コネクタ 343"/>
        <xdr:cNvCxnSpPr/>
      </xdr:nvCxnSpPr>
      <xdr:spPr>
        <a:xfrm>
          <a:off x="12048490" y="6567805"/>
          <a:ext cx="8432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158115</xdr:rowOff>
    </xdr:from>
    <xdr:ext cx="405130" cy="244475"/>
    <xdr:sp macro="" textlink="">
      <xdr:nvSpPr>
        <xdr:cNvPr id="345" name="n_1aveValue【認定こども園・幼稚園・保育所】&#10;有形固定資産減価償却率"/>
        <xdr:cNvSpPr txBox="1"/>
      </xdr:nvSpPr>
      <xdr:spPr>
        <a:xfrm>
          <a:off x="14351635" y="61588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47625</xdr:rowOff>
    </xdr:from>
    <xdr:ext cx="400685" cy="244475"/>
    <xdr:sp macro="" textlink="">
      <xdr:nvSpPr>
        <xdr:cNvPr id="346" name="n_2aveValue【認定こども園・幼稚園・保育所】&#10;有形固定資産減価償却率"/>
        <xdr:cNvSpPr txBox="1"/>
      </xdr:nvSpPr>
      <xdr:spPr>
        <a:xfrm>
          <a:off x="13532485" y="58864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133985</xdr:rowOff>
    </xdr:from>
    <xdr:ext cx="405130" cy="244475"/>
    <xdr:sp macro="" textlink="">
      <xdr:nvSpPr>
        <xdr:cNvPr id="347" name="n_3aveValue【認定こども園・幼稚園・保育所】&#10;有形固定資産減価償却率"/>
        <xdr:cNvSpPr txBox="1"/>
      </xdr:nvSpPr>
      <xdr:spPr>
        <a:xfrm>
          <a:off x="12700635" y="581088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7620</xdr:rowOff>
    </xdr:from>
    <xdr:ext cx="400685" cy="244475"/>
    <xdr:sp macro="" textlink="">
      <xdr:nvSpPr>
        <xdr:cNvPr id="348" name="n_4aveValue【認定こども園・幼稚園・保育所】&#10;有形固定資産減価償却率"/>
        <xdr:cNvSpPr txBox="1"/>
      </xdr:nvSpPr>
      <xdr:spPr>
        <a:xfrm>
          <a:off x="11857355" y="584644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16510</xdr:rowOff>
    </xdr:from>
    <xdr:ext cx="405130" cy="244475"/>
    <xdr:sp macro="" textlink="">
      <xdr:nvSpPr>
        <xdr:cNvPr id="349" name="n_1mainValue【認定こども園・幼稚園・保育所】&#10;有形固定資産減価償却率"/>
        <xdr:cNvSpPr txBox="1"/>
      </xdr:nvSpPr>
      <xdr:spPr>
        <a:xfrm>
          <a:off x="14351635" y="58553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41</xdr:row>
      <xdr:rowOff>25400</xdr:rowOff>
    </xdr:from>
    <xdr:ext cx="400685" cy="244475"/>
    <xdr:sp macro="" textlink="">
      <xdr:nvSpPr>
        <xdr:cNvPr id="350" name="n_2mainValue【認定こども園・幼稚園・保育所】&#10;有形固定資産減価償却率"/>
        <xdr:cNvSpPr txBox="1"/>
      </xdr:nvSpPr>
      <xdr:spPr>
        <a:xfrm>
          <a:off x="13532485" y="66738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156845</xdr:rowOff>
    </xdr:from>
    <xdr:ext cx="405130" cy="244475"/>
    <xdr:sp macro="" textlink="">
      <xdr:nvSpPr>
        <xdr:cNvPr id="351" name="n_3mainValue【認定こども園・幼稚園・保育所】&#10;有形固定資産減価償却率"/>
        <xdr:cNvSpPr txBox="1"/>
      </xdr:nvSpPr>
      <xdr:spPr>
        <a:xfrm>
          <a:off x="12700635" y="664337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120650</xdr:rowOff>
    </xdr:from>
    <xdr:ext cx="400685" cy="244475"/>
    <xdr:sp macro="" textlink="">
      <xdr:nvSpPr>
        <xdr:cNvPr id="352" name="n_4mainValue【認定こども園・幼稚園・保育所】&#10;有形固定資産減価償却率"/>
        <xdr:cNvSpPr txBox="1"/>
      </xdr:nvSpPr>
      <xdr:spPr>
        <a:xfrm>
          <a:off x="11857355" y="660717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71755</xdr:rowOff>
    </xdr:from>
    <xdr:to xmlns:xdr="http://schemas.openxmlformats.org/drawingml/2006/spreadsheetDrawing">
      <xdr:col>120</xdr:col>
      <xdr:colOff>152400</xdr:colOff>
      <xdr:row>28</xdr:row>
      <xdr:rowOff>24130</xdr:rowOff>
    </xdr:to>
    <xdr:sp macro="" textlink="">
      <xdr:nvSpPr>
        <xdr:cNvPr id="353" name="正方形/長方形 352"/>
        <xdr:cNvSpPr/>
      </xdr:nvSpPr>
      <xdr:spPr>
        <a:xfrm>
          <a:off x="1719072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48260</xdr:rowOff>
    </xdr:from>
    <xdr:to xmlns:xdr="http://schemas.openxmlformats.org/drawingml/2006/spreadsheetDrawing">
      <xdr:col>104</xdr:col>
      <xdr:colOff>127000</xdr:colOff>
      <xdr:row>29</xdr:row>
      <xdr:rowOff>125730</xdr:rowOff>
    </xdr:to>
    <xdr:sp macro="" textlink="">
      <xdr:nvSpPr>
        <xdr:cNvPr id="354" name="正方形/長方形 353"/>
        <xdr:cNvSpPr/>
      </xdr:nvSpPr>
      <xdr:spPr>
        <a:xfrm>
          <a:off x="173177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78105</xdr:rowOff>
    </xdr:from>
    <xdr:to xmlns:xdr="http://schemas.openxmlformats.org/drawingml/2006/spreadsheetDrawing">
      <xdr:col>104</xdr:col>
      <xdr:colOff>127000</xdr:colOff>
      <xdr:row>30</xdr:row>
      <xdr:rowOff>156210</xdr:rowOff>
    </xdr:to>
    <xdr:sp macro="" textlink="">
      <xdr:nvSpPr>
        <xdr:cNvPr id="355" name="正方形/長方形 354"/>
        <xdr:cNvSpPr/>
      </xdr:nvSpPr>
      <xdr:spPr>
        <a:xfrm>
          <a:off x="173177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48260</xdr:rowOff>
    </xdr:from>
    <xdr:to xmlns:xdr="http://schemas.openxmlformats.org/drawingml/2006/spreadsheetDrawing">
      <xdr:col>109</xdr:col>
      <xdr:colOff>179070</xdr:colOff>
      <xdr:row>29</xdr:row>
      <xdr:rowOff>125730</xdr:rowOff>
    </xdr:to>
    <xdr:sp macro="" textlink="">
      <xdr:nvSpPr>
        <xdr:cNvPr id="356" name="正方形/長方形 355"/>
        <xdr:cNvSpPr/>
      </xdr:nvSpPr>
      <xdr:spPr>
        <a:xfrm>
          <a:off x="1826514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78105</xdr:rowOff>
    </xdr:from>
    <xdr:to xmlns:xdr="http://schemas.openxmlformats.org/drawingml/2006/spreadsheetDrawing">
      <xdr:col>109</xdr:col>
      <xdr:colOff>179070</xdr:colOff>
      <xdr:row>30</xdr:row>
      <xdr:rowOff>156210</xdr:rowOff>
    </xdr:to>
    <xdr:sp macro="" textlink="">
      <xdr:nvSpPr>
        <xdr:cNvPr id="357" name="正方形/長方形 356"/>
        <xdr:cNvSpPr/>
      </xdr:nvSpPr>
      <xdr:spPr>
        <a:xfrm>
          <a:off x="1826514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48260</xdr:rowOff>
    </xdr:from>
    <xdr:to xmlns:xdr="http://schemas.openxmlformats.org/drawingml/2006/spreadsheetDrawing">
      <xdr:col>115</xdr:col>
      <xdr:colOff>179070</xdr:colOff>
      <xdr:row>29</xdr:row>
      <xdr:rowOff>125730</xdr:rowOff>
    </xdr:to>
    <xdr:sp macro="" textlink="">
      <xdr:nvSpPr>
        <xdr:cNvPr id="358" name="正方形/長方形 357"/>
        <xdr:cNvSpPr/>
      </xdr:nvSpPr>
      <xdr:spPr>
        <a:xfrm>
          <a:off x="1933956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29</xdr:row>
      <xdr:rowOff>78105</xdr:rowOff>
    </xdr:from>
    <xdr:to xmlns:xdr="http://schemas.openxmlformats.org/drawingml/2006/spreadsheetDrawing">
      <xdr:col>115</xdr:col>
      <xdr:colOff>179070</xdr:colOff>
      <xdr:row>30</xdr:row>
      <xdr:rowOff>156210</xdr:rowOff>
    </xdr:to>
    <xdr:sp macro="" textlink="">
      <xdr:nvSpPr>
        <xdr:cNvPr id="359" name="正方形/長方形 358"/>
        <xdr:cNvSpPr/>
      </xdr:nvSpPr>
      <xdr:spPr>
        <a:xfrm>
          <a:off x="1933956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360" name="正方形/長方形 359"/>
        <xdr:cNvSpPr/>
      </xdr:nvSpPr>
      <xdr:spPr>
        <a:xfrm>
          <a:off x="1719072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2725"/>
    <xdr:sp macro="" textlink="">
      <xdr:nvSpPr>
        <xdr:cNvPr id="361" name="テキスト ボックス 360"/>
        <xdr:cNvSpPr txBox="1"/>
      </xdr:nvSpPr>
      <xdr:spPr>
        <a:xfrm>
          <a:off x="17164050"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71755</xdr:rowOff>
    </xdr:from>
    <xdr:to xmlns:xdr="http://schemas.openxmlformats.org/drawingml/2006/spreadsheetDrawing">
      <xdr:col>120</xdr:col>
      <xdr:colOff>114300</xdr:colOff>
      <xdr:row>44</xdr:row>
      <xdr:rowOff>71755</xdr:rowOff>
    </xdr:to>
    <xdr:cxnSp macro="">
      <xdr:nvCxnSpPr>
        <xdr:cNvPr id="362" name="直線コネクタ 361"/>
        <xdr:cNvCxnSpPr/>
      </xdr:nvCxnSpPr>
      <xdr:spPr>
        <a:xfrm>
          <a:off x="1719072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87630</xdr:rowOff>
    </xdr:from>
    <xdr:to xmlns:xdr="http://schemas.openxmlformats.org/drawingml/2006/spreadsheetDrawing">
      <xdr:col>120</xdr:col>
      <xdr:colOff>114300</xdr:colOff>
      <xdr:row>42</xdr:row>
      <xdr:rowOff>87630</xdr:rowOff>
    </xdr:to>
    <xdr:cxnSp macro="">
      <xdr:nvCxnSpPr>
        <xdr:cNvPr id="363" name="直線コネクタ 362"/>
        <xdr:cNvCxnSpPr/>
      </xdr:nvCxnSpPr>
      <xdr:spPr>
        <a:xfrm>
          <a:off x="17190720" y="68980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114935</xdr:rowOff>
    </xdr:from>
    <xdr:ext cx="467360" cy="244475"/>
    <xdr:sp macro="" textlink="">
      <xdr:nvSpPr>
        <xdr:cNvPr id="364" name="テキスト ボックス 363"/>
        <xdr:cNvSpPr txBox="1"/>
      </xdr:nvSpPr>
      <xdr:spPr>
        <a:xfrm>
          <a:off x="16757650" y="676338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102870</xdr:rowOff>
    </xdr:from>
    <xdr:to xmlns:xdr="http://schemas.openxmlformats.org/drawingml/2006/spreadsheetDrawing">
      <xdr:col>120</xdr:col>
      <xdr:colOff>114300</xdr:colOff>
      <xdr:row>40</xdr:row>
      <xdr:rowOff>102870</xdr:rowOff>
    </xdr:to>
    <xdr:cxnSp macro="">
      <xdr:nvCxnSpPr>
        <xdr:cNvPr id="365" name="直線コネクタ 364"/>
        <xdr:cNvCxnSpPr/>
      </xdr:nvCxnSpPr>
      <xdr:spPr>
        <a:xfrm>
          <a:off x="17190720" y="65893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130175</xdr:rowOff>
    </xdr:from>
    <xdr:ext cx="467360" cy="244475"/>
    <xdr:sp macro="" textlink="">
      <xdr:nvSpPr>
        <xdr:cNvPr id="366" name="テキスト ボックス 365"/>
        <xdr:cNvSpPr txBox="1"/>
      </xdr:nvSpPr>
      <xdr:spPr>
        <a:xfrm>
          <a:off x="16757650" y="645477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118110</xdr:rowOff>
    </xdr:from>
    <xdr:to xmlns:xdr="http://schemas.openxmlformats.org/drawingml/2006/spreadsheetDrawing">
      <xdr:col>120</xdr:col>
      <xdr:colOff>114300</xdr:colOff>
      <xdr:row>38</xdr:row>
      <xdr:rowOff>118110</xdr:rowOff>
    </xdr:to>
    <xdr:cxnSp macro="">
      <xdr:nvCxnSpPr>
        <xdr:cNvPr id="367" name="直線コネクタ 366"/>
        <xdr:cNvCxnSpPr/>
      </xdr:nvCxnSpPr>
      <xdr:spPr>
        <a:xfrm>
          <a:off x="17190720" y="62807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146050</xdr:rowOff>
    </xdr:from>
    <xdr:ext cx="467360" cy="244475"/>
    <xdr:sp macro="" textlink="">
      <xdr:nvSpPr>
        <xdr:cNvPr id="368" name="テキスト ボックス 367"/>
        <xdr:cNvSpPr txBox="1"/>
      </xdr:nvSpPr>
      <xdr:spPr>
        <a:xfrm>
          <a:off x="16757650" y="614680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133985</xdr:rowOff>
    </xdr:from>
    <xdr:to xmlns:xdr="http://schemas.openxmlformats.org/drawingml/2006/spreadsheetDrawing">
      <xdr:col>120</xdr:col>
      <xdr:colOff>114300</xdr:colOff>
      <xdr:row>36</xdr:row>
      <xdr:rowOff>133985</xdr:rowOff>
    </xdr:to>
    <xdr:cxnSp macro="">
      <xdr:nvCxnSpPr>
        <xdr:cNvPr id="369" name="直線コネクタ 368"/>
        <xdr:cNvCxnSpPr/>
      </xdr:nvCxnSpPr>
      <xdr:spPr>
        <a:xfrm>
          <a:off x="17190720" y="59728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161290</xdr:rowOff>
    </xdr:from>
    <xdr:ext cx="467360" cy="243840"/>
    <xdr:sp macro="" textlink="">
      <xdr:nvSpPr>
        <xdr:cNvPr id="370" name="テキスト ボックス 369"/>
        <xdr:cNvSpPr txBox="1"/>
      </xdr:nvSpPr>
      <xdr:spPr>
        <a:xfrm>
          <a:off x="16757650" y="5838190"/>
          <a:ext cx="46736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149225</xdr:rowOff>
    </xdr:from>
    <xdr:to xmlns:xdr="http://schemas.openxmlformats.org/drawingml/2006/spreadsheetDrawing">
      <xdr:col>120</xdr:col>
      <xdr:colOff>114300</xdr:colOff>
      <xdr:row>34</xdr:row>
      <xdr:rowOff>149225</xdr:rowOff>
    </xdr:to>
    <xdr:cxnSp macro="">
      <xdr:nvCxnSpPr>
        <xdr:cNvPr id="371" name="直線コネクタ 370"/>
        <xdr:cNvCxnSpPr/>
      </xdr:nvCxnSpPr>
      <xdr:spPr>
        <a:xfrm>
          <a:off x="17190720" y="5664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15240</xdr:rowOff>
    </xdr:from>
    <xdr:ext cx="467360" cy="244475"/>
    <xdr:sp macro="" textlink="">
      <xdr:nvSpPr>
        <xdr:cNvPr id="372" name="テキスト ボックス 371"/>
        <xdr:cNvSpPr txBox="1"/>
      </xdr:nvSpPr>
      <xdr:spPr>
        <a:xfrm>
          <a:off x="16757650" y="553021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373" name="直線コネクタ 372"/>
        <xdr:cNvCxnSpPr/>
      </xdr:nvCxnSpPr>
      <xdr:spPr>
        <a:xfrm>
          <a:off x="17190720" y="53555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29845</xdr:rowOff>
    </xdr:from>
    <xdr:ext cx="467360" cy="244475"/>
    <xdr:sp macro="" textlink="">
      <xdr:nvSpPr>
        <xdr:cNvPr id="374" name="テキスト ボックス 373"/>
        <xdr:cNvSpPr txBox="1"/>
      </xdr:nvSpPr>
      <xdr:spPr>
        <a:xfrm>
          <a:off x="16757650" y="522097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375" name="直線コネクタ 374"/>
        <xdr:cNvCxnSpPr/>
      </xdr:nvCxnSpPr>
      <xdr:spPr>
        <a:xfrm>
          <a:off x="1719072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45720</xdr:rowOff>
    </xdr:from>
    <xdr:ext cx="467360" cy="244475"/>
    <xdr:sp macro="" textlink="">
      <xdr:nvSpPr>
        <xdr:cNvPr id="376" name="テキスト ボックス 375"/>
        <xdr:cNvSpPr txBox="1"/>
      </xdr:nvSpPr>
      <xdr:spPr>
        <a:xfrm>
          <a:off x="16757650" y="4912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377" name="【認定こども園・幼稚園・保育所】&#10;一人当たり面積グラフ枠"/>
        <xdr:cNvSpPr/>
      </xdr:nvSpPr>
      <xdr:spPr>
        <a:xfrm>
          <a:off x="1719072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95250</xdr:rowOff>
    </xdr:from>
    <xdr:to xmlns:xdr="http://schemas.openxmlformats.org/drawingml/2006/spreadsheetDrawing">
      <xdr:col>116</xdr:col>
      <xdr:colOff>62865</xdr:colOff>
      <xdr:row>41</xdr:row>
      <xdr:rowOff>141605</xdr:rowOff>
    </xdr:to>
    <xdr:cxnSp macro="">
      <xdr:nvCxnSpPr>
        <xdr:cNvPr id="378" name="直線コネクタ 377"/>
        <xdr:cNvCxnSpPr/>
      </xdr:nvCxnSpPr>
      <xdr:spPr>
        <a:xfrm flipV="1">
          <a:off x="20834985" y="5448300"/>
          <a:ext cx="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145415</xdr:rowOff>
    </xdr:from>
    <xdr:ext cx="465455" cy="244475"/>
    <xdr:sp macro="" textlink="">
      <xdr:nvSpPr>
        <xdr:cNvPr id="379" name="【認定こども園・幼稚園・保育所】&#10;一人当たり面積最小値テキスト"/>
        <xdr:cNvSpPr txBox="1"/>
      </xdr:nvSpPr>
      <xdr:spPr>
        <a:xfrm>
          <a:off x="20873720" y="67938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141605</xdr:rowOff>
    </xdr:from>
    <xdr:to xmlns:xdr="http://schemas.openxmlformats.org/drawingml/2006/spreadsheetDrawing">
      <xdr:col>116</xdr:col>
      <xdr:colOff>152400</xdr:colOff>
      <xdr:row>41</xdr:row>
      <xdr:rowOff>141605</xdr:rowOff>
    </xdr:to>
    <xdr:cxnSp macro="">
      <xdr:nvCxnSpPr>
        <xdr:cNvPr id="380" name="直線コネクタ 379"/>
        <xdr:cNvCxnSpPr/>
      </xdr:nvCxnSpPr>
      <xdr:spPr>
        <a:xfrm>
          <a:off x="20758150" y="67900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45085</xdr:rowOff>
    </xdr:from>
    <xdr:ext cx="465455" cy="244475"/>
    <xdr:sp macro="" textlink="">
      <xdr:nvSpPr>
        <xdr:cNvPr id="381" name="【認定こども園・幼稚園・保育所】&#10;一人当たり面積最大値テキスト"/>
        <xdr:cNvSpPr txBox="1"/>
      </xdr:nvSpPr>
      <xdr:spPr>
        <a:xfrm>
          <a:off x="20873720" y="523621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95250</xdr:rowOff>
    </xdr:from>
    <xdr:to xmlns:xdr="http://schemas.openxmlformats.org/drawingml/2006/spreadsheetDrawing">
      <xdr:col>116</xdr:col>
      <xdr:colOff>152400</xdr:colOff>
      <xdr:row>33</xdr:row>
      <xdr:rowOff>95250</xdr:rowOff>
    </xdr:to>
    <xdr:cxnSp macro="">
      <xdr:nvCxnSpPr>
        <xdr:cNvPr id="382" name="直線コネクタ 381"/>
        <xdr:cNvCxnSpPr/>
      </xdr:nvCxnSpPr>
      <xdr:spPr>
        <a:xfrm>
          <a:off x="20758150" y="54483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154940</xdr:rowOff>
    </xdr:from>
    <xdr:ext cx="465455" cy="244475"/>
    <xdr:sp macro="" textlink="">
      <xdr:nvSpPr>
        <xdr:cNvPr id="383" name="【認定こども園・幼稚園・保育所】&#10;一人当たり面積平均値テキスト"/>
        <xdr:cNvSpPr txBox="1"/>
      </xdr:nvSpPr>
      <xdr:spPr>
        <a:xfrm>
          <a:off x="20873720" y="6317615"/>
          <a:ext cx="4654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13335</xdr:rowOff>
    </xdr:from>
    <xdr:to xmlns:xdr="http://schemas.openxmlformats.org/drawingml/2006/spreadsheetDrawing">
      <xdr:col>116</xdr:col>
      <xdr:colOff>114300</xdr:colOff>
      <xdr:row>39</xdr:row>
      <xdr:rowOff>109220</xdr:rowOff>
    </xdr:to>
    <xdr:sp macro="" textlink="">
      <xdr:nvSpPr>
        <xdr:cNvPr id="384" name="フローチャート: 判断 383"/>
        <xdr:cNvSpPr/>
      </xdr:nvSpPr>
      <xdr:spPr>
        <a:xfrm>
          <a:off x="20784820" y="63379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147320</xdr:rowOff>
    </xdr:from>
    <xdr:to xmlns:xdr="http://schemas.openxmlformats.org/drawingml/2006/spreadsheetDrawing">
      <xdr:col>112</xdr:col>
      <xdr:colOff>38100</xdr:colOff>
      <xdr:row>39</xdr:row>
      <xdr:rowOff>81280</xdr:rowOff>
    </xdr:to>
    <xdr:sp macro="" textlink="">
      <xdr:nvSpPr>
        <xdr:cNvPr id="385" name="フローチャート: 判断 384"/>
        <xdr:cNvSpPr/>
      </xdr:nvSpPr>
      <xdr:spPr>
        <a:xfrm>
          <a:off x="20003770" y="63099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125730</xdr:rowOff>
    </xdr:from>
    <xdr:to xmlns:xdr="http://schemas.openxmlformats.org/drawingml/2006/spreadsheetDrawing">
      <xdr:col>107</xdr:col>
      <xdr:colOff>101600</xdr:colOff>
      <xdr:row>39</xdr:row>
      <xdr:rowOff>59690</xdr:rowOff>
    </xdr:to>
    <xdr:sp macro="" textlink="">
      <xdr:nvSpPr>
        <xdr:cNvPr id="386" name="フローチャート: 判断 385"/>
        <xdr:cNvSpPr/>
      </xdr:nvSpPr>
      <xdr:spPr>
        <a:xfrm>
          <a:off x="19160490" y="62884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113665</xdr:rowOff>
    </xdr:from>
    <xdr:to xmlns:xdr="http://schemas.openxmlformats.org/drawingml/2006/spreadsheetDrawing">
      <xdr:col>102</xdr:col>
      <xdr:colOff>165100</xdr:colOff>
      <xdr:row>39</xdr:row>
      <xdr:rowOff>47625</xdr:rowOff>
    </xdr:to>
    <xdr:sp macro="" textlink="">
      <xdr:nvSpPr>
        <xdr:cNvPr id="387" name="フローチャート: 判断 386"/>
        <xdr:cNvSpPr/>
      </xdr:nvSpPr>
      <xdr:spPr>
        <a:xfrm>
          <a:off x="18328640" y="6276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101600</xdr:rowOff>
    </xdr:from>
    <xdr:to xmlns:xdr="http://schemas.openxmlformats.org/drawingml/2006/spreadsheetDrawing">
      <xdr:col>98</xdr:col>
      <xdr:colOff>38100</xdr:colOff>
      <xdr:row>39</xdr:row>
      <xdr:rowOff>35560</xdr:rowOff>
    </xdr:to>
    <xdr:sp macro="" textlink="">
      <xdr:nvSpPr>
        <xdr:cNvPr id="388" name="フローチャート: 判断 387"/>
        <xdr:cNvSpPr/>
      </xdr:nvSpPr>
      <xdr:spPr>
        <a:xfrm>
          <a:off x="17496790" y="62642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69850</xdr:rowOff>
    </xdr:from>
    <xdr:ext cx="762000" cy="244475"/>
    <xdr:sp macro="" textlink="">
      <xdr:nvSpPr>
        <xdr:cNvPr id="389" name="テキスト ボックス 388"/>
        <xdr:cNvSpPr txBox="1"/>
      </xdr:nvSpPr>
      <xdr:spPr>
        <a:xfrm>
          <a:off x="20656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69850</xdr:rowOff>
    </xdr:from>
    <xdr:ext cx="762000" cy="244475"/>
    <xdr:sp macro="" textlink="">
      <xdr:nvSpPr>
        <xdr:cNvPr id="390" name="テキスト ボックス 389"/>
        <xdr:cNvSpPr txBox="1"/>
      </xdr:nvSpPr>
      <xdr:spPr>
        <a:xfrm>
          <a:off x="198755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69850</xdr:rowOff>
    </xdr:from>
    <xdr:ext cx="757555" cy="244475"/>
    <xdr:sp macro="" textlink="">
      <xdr:nvSpPr>
        <xdr:cNvPr id="391" name="テキスト ボックス 390"/>
        <xdr:cNvSpPr txBox="1"/>
      </xdr:nvSpPr>
      <xdr:spPr>
        <a:xfrm>
          <a:off x="1903222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69850</xdr:rowOff>
    </xdr:from>
    <xdr:ext cx="762000" cy="244475"/>
    <xdr:sp macro="" textlink="">
      <xdr:nvSpPr>
        <xdr:cNvPr id="392" name="テキスト ボックス 391"/>
        <xdr:cNvSpPr txBox="1"/>
      </xdr:nvSpPr>
      <xdr:spPr>
        <a:xfrm>
          <a:off x="1820037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69850</xdr:rowOff>
    </xdr:from>
    <xdr:ext cx="762000" cy="244475"/>
    <xdr:sp macro="" textlink="">
      <xdr:nvSpPr>
        <xdr:cNvPr id="393" name="テキスト ボックス 392"/>
        <xdr:cNvSpPr txBox="1"/>
      </xdr:nvSpPr>
      <xdr:spPr>
        <a:xfrm>
          <a:off x="1736852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8255</xdr:rowOff>
    </xdr:from>
    <xdr:to xmlns:xdr="http://schemas.openxmlformats.org/drawingml/2006/spreadsheetDrawing">
      <xdr:col>116</xdr:col>
      <xdr:colOff>114300</xdr:colOff>
      <xdr:row>38</xdr:row>
      <xdr:rowOff>104140</xdr:rowOff>
    </xdr:to>
    <xdr:sp macro="" textlink="">
      <xdr:nvSpPr>
        <xdr:cNvPr id="394" name="楕円 393"/>
        <xdr:cNvSpPr/>
      </xdr:nvSpPr>
      <xdr:spPr>
        <a:xfrm>
          <a:off x="20784820" y="61709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29845</xdr:rowOff>
    </xdr:from>
    <xdr:ext cx="465455" cy="244475"/>
    <xdr:sp macro="" textlink="">
      <xdr:nvSpPr>
        <xdr:cNvPr id="395" name="【認定こども園・幼稚園・保育所】&#10;一人当たり面積該当値テキスト"/>
        <xdr:cNvSpPr txBox="1"/>
      </xdr:nvSpPr>
      <xdr:spPr>
        <a:xfrm>
          <a:off x="20873720" y="603059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17780</xdr:rowOff>
    </xdr:from>
    <xdr:to xmlns:xdr="http://schemas.openxmlformats.org/drawingml/2006/spreadsheetDrawing">
      <xdr:col>112</xdr:col>
      <xdr:colOff>38100</xdr:colOff>
      <xdr:row>36</xdr:row>
      <xdr:rowOff>113665</xdr:rowOff>
    </xdr:to>
    <xdr:sp macro="" textlink="">
      <xdr:nvSpPr>
        <xdr:cNvPr id="396" name="楕円 395"/>
        <xdr:cNvSpPr/>
      </xdr:nvSpPr>
      <xdr:spPr>
        <a:xfrm>
          <a:off x="20003770" y="585660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36</xdr:row>
      <xdr:rowOff>66040</xdr:rowOff>
    </xdr:from>
    <xdr:to xmlns:xdr="http://schemas.openxmlformats.org/drawingml/2006/spreadsheetDrawing">
      <xdr:col>116</xdr:col>
      <xdr:colOff>63500</xdr:colOff>
      <xdr:row>38</xdr:row>
      <xdr:rowOff>56515</xdr:rowOff>
    </xdr:to>
    <xdr:cxnSp macro="">
      <xdr:nvCxnSpPr>
        <xdr:cNvPr id="397" name="直線コネクタ 396"/>
        <xdr:cNvCxnSpPr/>
      </xdr:nvCxnSpPr>
      <xdr:spPr>
        <a:xfrm>
          <a:off x="20054570" y="5904865"/>
          <a:ext cx="781050" cy="314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62230</xdr:rowOff>
    </xdr:from>
    <xdr:to xmlns:xdr="http://schemas.openxmlformats.org/drawingml/2006/spreadsheetDrawing">
      <xdr:col>107</xdr:col>
      <xdr:colOff>101600</xdr:colOff>
      <xdr:row>37</xdr:row>
      <xdr:rowOff>158115</xdr:rowOff>
    </xdr:to>
    <xdr:sp macro="" textlink="">
      <xdr:nvSpPr>
        <xdr:cNvPr id="398" name="楕円 397"/>
        <xdr:cNvSpPr/>
      </xdr:nvSpPr>
      <xdr:spPr>
        <a:xfrm>
          <a:off x="19160490" y="60629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36</xdr:row>
      <xdr:rowOff>66040</xdr:rowOff>
    </xdr:from>
    <xdr:to xmlns:xdr="http://schemas.openxmlformats.org/drawingml/2006/spreadsheetDrawing">
      <xdr:col>111</xdr:col>
      <xdr:colOff>177800</xdr:colOff>
      <xdr:row>37</xdr:row>
      <xdr:rowOff>110490</xdr:rowOff>
    </xdr:to>
    <xdr:cxnSp macro="">
      <xdr:nvCxnSpPr>
        <xdr:cNvPr id="399" name="直線コネクタ 398"/>
        <xdr:cNvCxnSpPr/>
      </xdr:nvCxnSpPr>
      <xdr:spPr>
        <a:xfrm flipV="1">
          <a:off x="19211290" y="5904865"/>
          <a:ext cx="843280" cy="206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59690</xdr:rowOff>
    </xdr:from>
    <xdr:to xmlns:xdr="http://schemas.openxmlformats.org/drawingml/2006/spreadsheetDrawing">
      <xdr:col>102</xdr:col>
      <xdr:colOff>165100</xdr:colOff>
      <xdr:row>37</xdr:row>
      <xdr:rowOff>155575</xdr:rowOff>
    </xdr:to>
    <xdr:sp macro="" textlink="">
      <xdr:nvSpPr>
        <xdr:cNvPr id="400" name="楕円 399"/>
        <xdr:cNvSpPr/>
      </xdr:nvSpPr>
      <xdr:spPr>
        <a:xfrm>
          <a:off x="18328640" y="60604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37</xdr:row>
      <xdr:rowOff>107315</xdr:rowOff>
    </xdr:from>
    <xdr:to xmlns:xdr="http://schemas.openxmlformats.org/drawingml/2006/spreadsheetDrawing">
      <xdr:col>107</xdr:col>
      <xdr:colOff>50800</xdr:colOff>
      <xdr:row>37</xdr:row>
      <xdr:rowOff>110490</xdr:rowOff>
    </xdr:to>
    <xdr:cxnSp macro="">
      <xdr:nvCxnSpPr>
        <xdr:cNvPr id="401" name="直線コネクタ 400"/>
        <xdr:cNvCxnSpPr/>
      </xdr:nvCxnSpPr>
      <xdr:spPr>
        <a:xfrm>
          <a:off x="18379440" y="6108065"/>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37</xdr:row>
      <xdr:rowOff>56515</xdr:rowOff>
    </xdr:from>
    <xdr:to xmlns:xdr="http://schemas.openxmlformats.org/drawingml/2006/spreadsheetDrawing">
      <xdr:col>98</xdr:col>
      <xdr:colOff>38100</xdr:colOff>
      <xdr:row>37</xdr:row>
      <xdr:rowOff>152400</xdr:rowOff>
    </xdr:to>
    <xdr:sp macro="" textlink="">
      <xdr:nvSpPr>
        <xdr:cNvPr id="402" name="楕円 401"/>
        <xdr:cNvSpPr/>
      </xdr:nvSpPr>
      <xdr:spPr>
        <a:xfrm>
          <a:off x="17496790" y="605726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37</xdr:row>
      <xdr:rowOff>104140</xdr:rowOff>
    </xdr:from>
    <xdr:to xmlns:xdr="http://schemas.openxmlformats.org/drawingml/2006/spreadsheetDrawing">
      <xdr:col>102</xdr:col>
      <xdr:colOff>114300</xdr:colOff>
      <xdr:row>37</xdr:row>
      <xdr:rowOff>107315</xdr:rowOff>
    </xdr:to>
    <xdr:cxnSp macro="">
      <xdr:nvCxnSpPr>
        <xdr:cNvPr id="403" name="直線コネクタ 402"/>
        <xdr:cNvCxnSpPr/>
      </xdr:nvCxnSpPr>
      <xdr:spPr>
        <a:xfrm>
          <a:off x="17547590" y="6104890"/>
          <a:ext cx="8318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39</xdr:row>
      <xdr:rowOff>73025</xdr:rowOff>
    </xdr:from>
    <xdr:ext cx="465455" cy="244475"/>
    <xdr:sp macro="" textlink="">
      <xdr:nvSpPr>
        <xdr:cNvPr id="404" name="n_1aveValue【認定こども園・幼稚園・保育所】&#10;一人当たり面積"/>
        <xdr:cNvSpPr txBox="1"/>
      </xdr:nvSpPr>
      <xdr:spPr>
        <a:xfrm>
          <a:off x="19818350" y="639762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39</xdr:row>
      <xdr:rowOff>51435</xdr:rowOff>
    </xdr:from>
    <xdr:ext cx="465455" cy="244475"/>
    <xdr:sp macro="" textlink="">
      <xdr:nvSpPr>
        <xdr:cNvPr id="405" name="n_2aveValue【認定こども園・幼稚園・保育所】&#10;一人当たり面積"/>
        <xdr:cNvSpPr txBox="1"/>
      </xdr:nvSpPr>
      <xdr:spPr>
        <a:xfrm>
          <a:off x="18987770" y="637603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38735</xdr:rowOff>
    </xdr:from>
    <xdr:ext cx="465455" cy="244475"/>
    <xdr:sp macro="" textlink="">
      <xdr:nvSpPr>
        <xdr:cNvPr id="406" name="n_3aveValue【認定こども園・幼稚園・保育所】&#10;一人当たり面積"/>
        <xdr:cNvSpPr txBox="1"/>
      </xdr:nvSpPr>
      <xdr:spPr>
        <a:xfrm>
          <a:off x="18155920" y="636333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27305</xdr:rowOff>
    </xdr:from>
    <xdr:ext cx="469900" cy="244475"/>
    <xdr:sp macro="" textlink="">
      <xdr:nvSpPr>
        <xdr:cNvPr id="407" name="n_4aveValue【認定こども園・幼稚園・保育所】&#10;一人当たり面積"/>
        <xdr:cNvSpPr txBox="1"/>
      </xdr:nvSpPr>
      <xdr:spPr>
        <a:xfrm>
          <a:off x="17324070" y="63519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34</xdr:row>
      <xdr:rowOff>129540</xdr:rowOff>
    </xdr:from>
    <xdr:ext cx="465455" cy="244475"/>
    <xdr:sp macro="" textlink="">
      <xdr:nvSpPr>
        <xdr:cNvPr id="408" name="n_1mainValue【認定こども園・幼稚園・保育所】&#10;一人当たり面積"/>
        <xdr:cNvSpPr txBox="1"/>
      </xdr:nvSpPr>
      <xdr:spPr>
        <a:xfrm>
          <a:off x="19818350" y="56445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12065</xdr:rowOff>
    </xdr:from>
    <xdr:ext cx="465455" cy="244475"/>
    <xdr:sp macro="" textlink="">
      <xdr:nvSpPr>
        <xdr:cNvPr id="409" name="n_2mainValue【認定こども園・幼稚園・保育所】&#10;一人当たり面積"/>
        <xdr:cNvSpPr txBox="1"/>
      </xdr:nvSpPr>
      <xdr:spPr>
        <a:xfrm>
          <a:off x="18987770" y="585089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8890</xdr:rowOff>
    </xdr:from>
    <xdr:ext cx="465455" cy="244475"/>
    <xdr:sp macro="" textlink="">
      <xdr:nvSpPr>
        <xdr:cNvPr id="410" name="n_3mainValue【認定こども園・幼稚園・保育所】&#10;一人当たり面積"/>
        <xdr:cNvSpPr txBox="1"/>
      </xdr:nvSpPr>
      <xdr:spPr>
        <a:xfrm>
          <a:off x="18155920" y="58477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5715</xdr:rowOff>
    </xdr:from>
    <xdr:ext cx="469900" cy="244475"/>
    <xdr:sp macro="" textlink="">
      <xdr:nvSpPr>
        <xdr:cNvPr id="411" name="n_4mainValue【認定こども園・幼稚園・保育所】&#10;一人当たり面積"/>
        <xdr:cNvSpPr txBox="1"/>
      </xdr:nvSpPr>
      <xdr:spPr>
        <a:xfrm>
          <a:off x="17324070" y="58445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107950</xdr:rowOff>
    </xdr:from>
    <xdr:to xmlns:xdr="http://schemas.openxmlformats.org/drawingml/2006/spreadsheetDrawing">
      <xdr:col>90</xdr:col>
      <xdr:colOff>25400</xdr:colOff>
      <xdr:row>50</xdr:row>
      <xdr:rowOff>59690</xdr:rowOff>
    </xdr:to>
    <xdr:sp macro="" textlink="">
      <xdr:nvSpPr>
        <xdr:cNvPr id="412" name="正方形/長方形 411"/>
        <xdr:cNvSpPr/>
      </xdr:nvSpPr>
      <xdr:spPr>
        <a:xfrm>
          <a:off x="1170305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83820</xdr:rowOff>
    </xdr:from>
    <xdr:to xmlns:xdr="http://schemas.openxmlformats.org/drawingml/2006/spreadsheetDrawing">
      <xdr:col>73</xdr:col>
      <xdr:colOff>179070</xdr:colOff>
      <xdr:row>51</xdr:row>
      <xdr:rowOff>161925</xdr:rowOff>
    </xdr:to>
    <xdr:sp macro="" textlink="">
      <xdr:nvSpPr>
        <xdr:cNvPr id="413" name="正方形/長方形 412"/>
        <xdr:cNvSpPr/>
      </xdr:nvSpPr>
      <xdr:spPr>
        <a:xfrm>
          <a:off x="118186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113665</xdr:rowOff>
    </xdr:from>
    <xdr:to xmlns:xdr="http://schemas.openxmlformats.org/drawingml/2006/spreadsheetDrawing">
      <xdr:col>73</xdr:col>
      <xdr:colOff>179070</xdr:colOff>
      <xdr:row>53</xdr:row>
      <xdr:rowOff>29845</xdr:rowOff>
    </xdr:to>
    <xdr:sp macro="" textlink="">
      <xdr:nvSpPr>
        <xdr:cNvPr id="414" name="正方形/長方形 413"/>
        <xdr:cNvSpPr/>
      </xdr:nvSpPr>
      <xdr:spPr>
        <a:xfrm>
          <a:off x="118186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83820</xdr:rowOff>
    </xdr:from>
    <xdr:to xmlns:xdr="http://schemas.openxmlformats.org/drawingml/2006/spreadsheetDrawing">
      <xdr:col>79</xdr:col>
      <xdr:colOff>63500</xdr:colOff>
      <xdr:row>51</xdr:row>
      <xdr:rowOff>161925</xdr:rowOff>
    </xdr:to>
    <xdr:sp macro="" textlink="">
      <xdr:nvSpPr>
        <xdr:cNvPr id="415" name="正方形/長方形 414"/>
        <xdr:cNvSpPr/>
      </xdr:nvSpPr>
      <xdr:spPr>
        <a:xfrm>
          <a:off x="1277747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113665</xdr:rowOff>
    </xdr:from>
    <xdr:to xmlns:xdr="http://schemas.openxmlformats.org/drawingml/2006/spreadsheetDrawing">
      <xdr:col>79</xdr:col>
      <xdr:colOff>63500</xdr:colOff>
      <xdr:row>53</xdr:row>
      <xdr:rowOff>29845</xdr:rowOff>
    </xdr:to>
    <xdr:sp macro="" textlink="">
      <xdr:nvSpPr>
        <xdr:cNvPr id="416" name="正方形/長方形 415"/>
        <xdr:cNvSpPr/>
      </xdr:nvSpPr>
      <xdr:spPr>
        <a:xfrm>
          <a:off x="1277747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83820</xdr:rowOff>
    </xdr:from>
    <xdr:to xmlns:xdr="http://schemas.openxmlformats.org/drawingml/2006/spreadsheetDrawing">
      <xdr:col>85</xdr:col>
      <xdr:colOff>63500</xdr:colOff>
      <xdr:row>51</xdr:row>
      <xdr:rowOff>161925</xdr:rowOff>
    </xdr:to>
    <xdr:sp macro="" textlink="">
      <xdr:nvSpPr>
        <xdr:cNvPr id="417" name="正方形/長方形 416"/>
        <xdr:cNvSpPr/>
      </xdr:nvSpPr>
      <xdr:spPr>
        <a:xfrm>
          <a:off x="1385189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51</xdr:row>
      <xdr:rowOff>113665</xdr:rowOff>
    </xdr:from>
    <xdr:to xmlns:xdr="http://schemas.openxmlformats.org/drawingml/2006/spreadsheetDrawing">
      <xdr:col>85</xdr:col>
      <xdr:colOff>63500</xdr:colOff>
      <xdr:row>53</xdr:row>
      <xdr:rowOff>29845</xdr:rowOff>
    </xdr:to>
    <xdr:sp macro="" textlink="">
      <xdr:nvSpPr>
        <xdr:cNvPr id="418" name="正方形/長方形 417"/>
        <xdr:cNvSpPr/>
      </xdr:nvSpPr>
      <xdr:spPr>
        <a:xfrm>
          <a:off x="1385189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419" name="正方形/長方形 418"/>
        <xdr:cNvSpPr/>
      </xdr:nvSpPr>
      <xdr:spPr>
        <a:xfrm>
          <a:off x="1170305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36195</xdr:rowOff>
    </xdr:from>
    <xdr:ext cx="294005" cy="212725"/>
    <xdr:sp macro="" textlink="">
      <xdr:nvSpPr>
        <xdr:cNvPr id="420" name="テキスト ボックス 419"/>
        <xdr:cNvSpPr txBox="1"/>
      </xdr:nvSpPr>
      <xdr:spPr>
        <a:xfrm>
          <a:off x="11664950" y="8465820"/>
          <a:ext cx="2940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107950</xdr:rowOff>
    </xdr:from>
    <xdr:to xmlns:xdr="http://schemas.openxmlformats.org/drawingml/2006/spreadsheetDrawing">
      <xdr:col>89</xdr:col>
      <xdr:colOff>177800</xdr:colOff>
      <xdr:row>66</xdr:row>
      <xdr:rowOff>107950</xdr:rowOff>
    </xdr:to>
    <xdr:cxnSp macro="">
      <xdr:nvCxnSpPr>
        <xdr:cNvPr id="421" name="直線コネクタ 420"/>
        <xdr:cNvCxnSpPr/>
      </xdr:nvCxnSpPr>
      <xdr:spPr>
        <a:xfrm>
          <a:off x="1170305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135255</xdr:rowOff>
    </xdr:from>
    <xdr:ext cx="467360" cy="244475"/>
    <xdr:sp macro="" textlink="">
      <xdr:nvSpPr>
        <xdr:cNvPr id="422" name="テキスト ボックス 421"/>
        <xdr:cNvSpPr txBox="1"/>
      </xdr:nvSpPr>
      <xdr:spPr>
        <a:xfrm>
          <a:off x="1126998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123825</xdr:rowOff>
    </xdr:from>
    <xdr:to xmlns:xdr="http://schemas.openxmlformats.org/drawingml/2006/spreadsheetDrawing">
      <xdr:col>89</xdr:col>
      <xdr:colOff>177800</xdr:colOff>
      <xdr:row>64</xdr:row>
      <xdr:rowOff>123825</xdr:rowOff>
    </xdr:to>
    <xdr:cxnSp macro="">
      <xdr:nvCxnSpPr>
        <xdr:cNvPr id="423" name="直線コネクタ 422"/>
        <xdr:cNvCxnSpPr/>
      </xdr:nvCxnSpPr>
      <xdr:spPr>
        <a:xfrm>
          <a:off x="11703050" y="104965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151130</xdr:rowOff>
    </xdr:from>
    <xdr:ext cx="403225" cy="244475"/>
    <xdr:sp macro="" textlink="">
      <xdr:nvSpPr>
        <xdr:cNvPr id="424" name="テキスト ボックス 423"/>
        <xdr:cNvSpPr txBox="1"/>
      </xdr:nvSpPr>
      <xdr:spPr>
        <a:xfrm>
          <a:off x="11322685" y="1036193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138430</xdr:rowOff>
    </xdr:from>
    <xdr:to xmlns:xdr="http://schemas.openxmlformats.org/drawingml/2006/spreadsheetDrawing">
      <xdr:col>89</xdr:col>
      <xdr:colOff>177800</xdr:colOff>
      <xdr:row>62</xdr:row>
      <xdr:rowOff>138430</xdr:rowOff>
    </xdr:to>
    <xdr:cxnSp macro="">
      <xdr:nvCxnSpPr>
        <xdr:cNvPr id="425" name="直線コネクタ 424"/>
        <xdr:cNvCxnSpPr/>
      </xdr:nvCxnSpPr>
      <xdr:spPr>
        <a:xfrm>
          <a:off x="11703050" y="101873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44475"/>
    <xdr:sp macro="" textlink="">
      <xdr:nvSpPr>
        <xdr:cNvPr id="426" name="テキスト ボックス 425"/>
        <xdr:cNvSpPr txBox="1"/>
      </xdr:nvSpPr>
      <xdr:spPr>
        <a:xfrm>
          <a:off x="11322685" y="1005332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154305</xdr:rowOff>
    </xdr:from>
    <xdr:to xmlns:xdr="http://schemas.openxmlformats.org/drawingml/2006/spreadsheetDrawing">
      <xdr:col>89</xdr:col>
      <xdr:colOff>177800</xdr:colOff>
      <xdr:row>60</xdr:row>
      <xdr:rowOff>154305</xdr:rowOff>
    </xdr:to>
    <xdr:cxnSp macro="">
      <xdr:nvCxnSpPr>
        <xdr:cNvPr id="427" name="直線コネクタ 426"/>
        <xdr:cNvCxnSpPr/>
      </xdr:nvCxnSpPr>
      <xdr:spPr>
        <a:xfrm>
          <a:off x="11703050" y="987933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19685</xdr:rowOff>
    </xdr:from>
    <xdr:ext cx="403225" cy="244475"/>
    <xdr:sp macro="" textlink="">
      <xdr:nvSpPr>
        <xdr:cNvPr id="428" name="テキスト ボックス 427"/>
        <xdr:cNvSpPr txBox="1"/>
      </xdr:nvSpPr>
      <xdr:spPr>
        <a:xfrm>
          <a:off x="11322685" y="974471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7620</xdr:rowOff>
    </xdr:from>
    <xdr:to xmlns:xdr="http://schemas.openxmlformats.org/drawingml/2006/spreadsheetDrawing">
      <xdr:col>89</xdr:col>
      <xdr:colOff>177800</xdr:colOff>
      <xdr:row>59</xdr:row>
      <xdr:rowOff>7620</xdr:rowOff>
    </xdr:to>
    <xdr:cxnSp macro="">
      <xdr:nvCxnSpPr>
        <xdr:cNvPr id="429" name="直線コネクタ 428"/>
        <xdr:cNvCxnSpPr/>
      </xdr:nvCxnSpPr>
      <xdr:spPr>
        <a:xfrm>
          <a:off x="11703050" y="957072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35560</xdr:rowOff>
    </xdr:from>
    <xdr:ext cx="403225" cy="244475"/>
    <xdr:sp macro="" textlink="">
      <xdr:nvSpPr>
        <xdr:cNvPr id="430" name="テキスト ボックス 429"/>
        <xdr:cNvSpPr txBox="1"/>
      </xdr:nvSpPr>
      <xdr:spPr>
        <a:xfrm>
          <a:off x="11322685" y="943673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23495</xdr:rowOff>
    </xdr:from>
    <xdr:to xmlns:xdr="http://schemas.openxmlformats.org/drawingml/2006/spreadsheetDrawing">
      <xdr:col>89</xdr:col>
      <xdr:colOff>177800</xdr:colOff>
      <xdr:row>57</xdr:row>
      <xdr:rowOff>23495</xdr:rowOff>
    </xdr:to>
    <xdr:cxnSp macro="">
      <xdr:nvCxnSpPr>
        <xdr:cNvPr id="431" name="直線コネクタ 430"/>
        <xdr:cNvCxnSpPr/>
      </xdr:nvCxnSpPr>
      <xdr:spPr>
        <a:xfrm>
          <a:off x="11703050" y="92627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50800</xdr:rowOff>
    </xdr:from>
    <xdr:ext cx="403225" cy="244475"/>
    <xdr:sp macro="" textlink="">
      <xdr:nvSpPr>
        <xdr:cNvPr id="432" name="テキスト ボックス 431"/>
        <xdr:cNvSpPr txBox="1"/>
      </xdr:nvSpPr>
      <xdr:spPr>
        <a:xfrm>
          <a:off x="11322685" y="912812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38100</xdr:rowOff>
    </xdr:from>
    <xdr:to xmlns:xdr="http://schemas.openxmlformats.org/drawingml/2006/spreadsheetDrawing">
      <xdr:col>89</xdr:col>
      <xdr:colOff>177800</xdr:colOff>
      <xdr:row>55</xdr:row>
      <xdr:rowOff>38100</xdr:rowOff>
    </xdr:to>
    <xdr:cxnSp macro="">
      <xdr:nvCxnSpPr>
        <xdr:cNvPr id="433" name="直線コネクタ 432"/>
        <xdr:cNvCxnSpPr/>
      </xdr:nvCxnSpPr>
      <xdr:spPr>
        <a:xfrm>
          <a:off x="11703050" y="89535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66040</xdr:rowOff>
    </xdr:from>
    <xdr:ext cx="403225" cy="244475"/>
    <xdr:sp macro="" textlink="">
      <xdr:nvSpPr>
        <xdr:cNvPr id="434" name="テキスト ボックス 433"/>
        <xdr:cNvSpPr txBox="1"/>
      </xdr:nvSpPr>
      <xdr:spPr>
        <a:xfrm>
          <a:off x="11322685" y="881951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89</xdr:col>
      <xdr:colOff>177800</xdr:colOff>
      <xdr:row>53</xdr:row>
      <xdr:rowOff>53975</xdr:rowOff>
    </xdr:to>
    <xdr:cxnSp macro="">
      <xdr:nvCxnSpPr>
        <xdr:cNvPr id="435" name="直線コネクタ 434"/>
        <xdr:cNvCxnSpPr/>
      </xdr:nvCxnSpPr>
      <xdr:spPr>
        <a:xfrm>
          <a:off x="1170305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81280</xdr:rowOff>
    </xdr:from>
    <xdr:ext cx="403225" cy="244475"/>
    <xdr:sp macro="" textlink="">
      <xdr:nvSpPr>
        <xdr:cNvPr id="436" name="テキスト ボックス 435"/>
        <xdr:cNvSpPr txBox="1"/>
      </xdr:nvSpPr>
      <xdr:spPr>
        <a:xfrm>
          <a:off x="11322685" y="8510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437" name="【学校施設】&#10;有形固定資産減価償却率グラフ枠"/>
        <xdr:cNvSpPr/>
      </xdr:nvSpPr>
      <xdr:spPr>
        <a:xfrm>
          <a:off x="1170305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54</xdr:row>
      <xdr:rowOff>126365</xdr:rowOff>
    </xdr:from>
    <xdr:to xmlns:xdr="http://schemas.openxmlformats.org/drawingml/2006/spreadsheetDrawing">
      <xdr:col>85</xdr:col>
      <xdr:colOff>126365</xdr:colOff>
      <xdr:row>63</xdr:row>
      <xdr:rowOff>131445</xdr:rowOff>
    </xdr:to>
    <xdr:cxnSp macro="">
      <xdr:nvCxnSpPr>
        <xdr:cNvPr id="438" name="直線コネクタ 437"/>
        <xdr:cNvCxnSpPr/>
      </xdr:nvCxnSpPr>
      <xdr:spPr>
        <a:xfrm flipV="1">
          <a:off x="15347315" y="8879840"/>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135255</xdr:rowOff>
    </xdr:from>
    <xdr:ext cx="400685" cy="244475"/>
    <xdr:sp macro="" textlink="">
      <xdr:nvSpPr>
        <xdr:cNvPr id="439" name="【学校施設】&#10;有形固定資産減価償却率最小値テキスト"/>
        <xdr:cNvSpPr txBox="1"/>
      </xdr:nvSpPr>
      <xdr:spPr>
        <a:xfrm>
          <a:off x="15386050" y="1034605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131445</xdr:rowOff>
    </xdr:from>
    <xdr:to xmlns:xdr="http://schemas.openxmlformats.org/drawingml/2006/spreadsheetDrawing">
      <xdr:col>86</xdr:col>
      <xdr:colOff>25400</xdr:colOff>
      <xdr:row>63</xdr:row>
      <xdr:rowOff>131445</xdr:rowOff>
    </xdr:to>
    <xdr:cxnSp macro="">
      <xdr:nvCxnSpPr>
        <xdr:cNvPr id="440" name="直線コネクタ 439"/>
        <xdr:cNvCxnSpPr/>
      </xdr:nvCxnSpPr>
      <xdr:spPr>
        <a:xfrm>
          <a:off x="15259050" y="103422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76200</xdr:rowOff>
    </xdr:from>
    <xdr:ext cx="400685" cy="244475"/>
    <xdr:sp macro="" textlink="">
      <xdr:nvSpPr>
        <xdr:cNvPr id="441" name="【学校施設】&#10;有形固定資産減価償却率最大値テキスト"/>
        <xdr:cNvSpPr txBox="1"/>
      </xdr:nvSpPr>
      <xdr:spPr>
        <a:xfrm>
          <a:off x="15386050" y="86677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126365</xdr:rowOff>
    </xdr:from>
    <xdr:to xmlns:xdr="http://schemas.openxmlformats.org/drawingml/2006/spreadsheetDrawing">
      <xdr:col>86</xdr:col>
      <xdr:colOff>25400</xdr:colOff>
      <xdr:row>54</xdr:row>
      <xdr:rowOff>126365</xdr:rowOff>
    </xdr:to>
    <xdr:cxnSp macro="">
      <xdr:nvCxnSpPr>
        <xdr:cNvPr id="442" name="直線コネクタ 441"/>
        <xdr:cNvCxnSpPr/>
      </xdr:nvCxnSpPr>
      <xdr:spPr>
        <a:xfrm>
          <a:off x="15259050" y="88798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78105</xdr:rowOff>
    </xdr:from>
    <xdr:ext cx="400685" cy="244475"/>
    <xdr:sp macro="" textlink="">
      <xdr:nvSpPr>
        <xdr:cNvPr id="443" name="【学校施設】&#10;有形固定資産減価償却率平均値テキスト"/>
        <xdr:cNvSpPr txBox="1"/>
      </xdr:nvSpPr>
      <xdr:spPr>
        <a:xfrm>
          <a:off x="15386050" y="964120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98425</xdr:rowOff>
    </xdr:from>
    <xdr:to xmlns:xdr="http://schemas.openxmlformats.org/drawingml/2006/spreadsheetDrawing">
      <xdr:col>85</xdr:col>
      <xdr:colOff>177800</xdr:colOff>
      <xdr:row>60</xdr:row>
      <xdr:rowOff>32385</xdr:rowOff>
    </xdr:to>
    <xdr:sp macro="" textlink="">
      <xdr:nvSpPr>
        <xdr:cNvPr id="444" name="フローチャート: 判断 443"/>
        <xdr:cNvSpPr/>
      </xdr:nvSpPr>
      <xdr:spPr>
        <a:xfrm>
          <a:off x="15297150" y="96615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64770</xdr:rowOff>
    </xdr:from>
    <xdr:to xmlns:xdr="http://schemas.openxmlformats.org/drawingml/2006/spreadsheetDrawing">
      <xdr:col>81</xdr:col>
      <xdr:colOff>101600</xdr:colOff>
      <xdr:row>59</xdr:row>
      <xdr:rowOff>160655</xdr:rowOff>
    </xdr:to>
    <xdr:sp macro="" textlink="">
      <xdr:nvSpPr>
        <xdr:cNvPr id="445" name="フローチャート: 判断 444"/>
        <xdr:cNvSpPr/>
      </xdr:nvSpPr>
      <xdr:spPr>
        <a:xfrm>
          <a:off x="14504670" y="96278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27305</xdr:rowOff>
    </xdr:from>
    <xdr:to xmlns:xdr="http://schemas.openxmlformats.org/drawingml/2006/spreadsheetDrawing">
      <xdr:col>76</xdr:col>
      <xdr:colOff>165100</xdr:colOff>
      <xdr:row>59</xdr:row>
      <xdr:rowOff>123825</xdr:rowOff>
    </xdr:to>
    <xdr:sp macro="" textlink="">
      <xdr:nvSpPr>
        <xdr:cNvPr id="446" name="フローチャート: 判断 445"/>
        <xdr:cNvSpPr/>
      </xdr:nvSpPr>
      <xdr:spPr>
        <a:xfrm>
          <a:off x="13672820" y="95904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18415</xdr:rowOff>
    </xdr:from>
    <xdr:to xmlns:xdr="http://schemas.openxmlformats.org/drawingml/2006/spreadsheetDrawing">
      <xdr:col>72</xdr:col>
      <xdr:colOff>38100</xdr:colOff>
      <xdr:row>59</xdr:row>
      <xdr:rowOff>114300</xdr:rowOff>
    </xdr:to>
    <xdr:sp macro="" textlink="">
      <xdr:nvSpPr>
        <xdr:cNvPr id="447" name="フローチャート: 判断 446"/>
        <xdr:cNvSpPr/>
      </xdr:nvSpPr>
      <xdr:spPr>
        <a:xfrm>
          <a:off x="12840970" y="958151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61595</xdr:rowOff>
    </xdr:from>
    <xdr:to xmlns:xdr="http://schemas.openxmlformats.org/drawingml/2006/spreadsheetDrawing">
      <xdr:col>67</xdr:col>
      <xdr:colOff>101600</xdr:colOff>
      <xdr:row>59</xdr:row>
      <xdr:rowOff>157480</xdr:rowOff>
    </xdr:to>
    <xdr:sp macro="" textlink="">
      <xdr:nvSpPr>
        <xdr:cNvPr id="448" name="フローチャート: 判断 447"/>
        <xdr:cNvSpPr/>
      </xdr:nvSpPr>
      <xdr:spPr>
        <a:xfrm>
          <a:off x="11997690" y="96246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105410</xdr:rowOff>
    </xdr:from>
    <xdr:ext cx="762000" cy="244475"/>
    <xdr:sp macro="" textlink="">
      <xdr:nvSpPr>
        <xdr:cNvPr id="449" name="テキスト ボックス 448"/>
        <xdr:cNvSpPr txBox="1"/>
      </xdr:nvSpPr>
      <xdr:spPr>
        <a:xfrm>
          <a:off x="15168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105410</xdr:rowOff>
    </xdr:from>
    <xdr:ext cx="757555" cy="244475"/>
    <xdr:sp macro="" textlink="">
      <xdr:nvSpPr>
        <xdr:cNvPr id="450" name="テキスト ボックス 449"/>
        <xdr:cNvSpPr txBox="1"/>
      </xdr:nvSpPr>
      <xdr:spPr>
        <a:xfrm>
          <a:off x="1437640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105410</xdr:rowOff>
    </xdr:from>
    <xdr:ext cx="762000" cy="244475"/>
    <xdr:sp macro="" textlink="">
      <xdr:nvSpPr>
        <xdr:cNvPr id="451" name="テキスト ボックス 450"/>
        <xdr:cNvSpPr txBox="1"/>
      </xdr:nvSpPr>
      <xdr:spPr>
        <a:xfrm>
          <a:off x="13544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105410</xdr:rowOff>
    </xdr:from>
    <xdr:ext cx="762000" cy="244475"/>
    <xdr:sp macro="" textlink="">
      <xdr:nvSpPr>
        <xdr:cNvPr id="452" name="テキスト ボックス 451"/>
        <xdr:cNvSpPr txBox="1"/>
      </xdr:nvSpPr>
      <xdr:spPr>
        <a:xfrm>
          <a:off x="127127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105410</xdr:rowOff>
    </xdr:from>
    <xdr:ext cx="757555" cy="244475"/>
    <xdr:sp macro="" textlink="">
      <xdr:nvSpPr>
        <xdr:cNvPr id="453" name="テキスト ボックス 452"/>
        <xdr:cNvSpPr txBox="1"/>
      </xdr:nvSpPr>
      <xdr:spPr>
        <a:xfrm>
          <a:off x="1186942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124460</xdr:rowOff>
    </xdr:from>
    <xdr:to xmlns:xdr="http://schemas.openxmlformats.org/drawingml/2006/spreadsheetDrawing">
      <xdr:col>85</xdr:col>
      <xdr:colOff>177800</xdr:colOff>
      <xdr:row>55</xdr:row>
      <xdr:rowOff>59055</xdr:rowOff>
    </xdr:to>
    <xdr:sp macro="" textlink="">
      <xdr:nvSpPr>
        <xdr:cNvPr id="454" name="楕円 453"/>
        <xdr:cNvSpPr/>
      </xdr:nvSpPr>
      <xdr:spPr>
        <a:xfrm>
          <a:off x="15297150" y="887793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54</xdr:row>
      <xdr:rowOff>44450</xdr:rowOff>
    </xdr:from>
    <xdr:ext cx="400685" cy="244475"/>
    <xdr:sp macro="" textlink="">
      <xdr:nvSpPr>
        <xdr:cNvPr id="455" name="【学校施設】&#10;有形固定資産減価償却率該当値テキスト"/>
        <xdr:cNvSpPr txBox="1"/>
      </xdr:nvSpPr>
      <xdr:spPr>
        <a:xfrm>
          <a:off x="15386050" y="879792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154305</xdr:rowOff>
    </xdr:from>
    <xdr:to xmlns:xdr="http://schemas.openxmlformats.org/drawingml/2006/spreadsheetDrawing">
      <xdr:col>81</xdr:col>
      <xdr:colOff>101600</xdr:colOff>
      <xdr:row>56</xdr:row>
      <xdr:rowOff>88265</xdr:rowOff>
    </xdr:to>
    <xdr:sp macro="" textlink="">
      <xdr:nvSpPr>
        <xdr:cNvPr id="456" name="楕円 455"/>
        <xdr:cNvSpPr/>
      </xdr:nvSpPr>
      <xdr:spPr>
        <a:xfrm>
          <a:off x="14504670" y="90697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55</xdr:row>
      <xdr:rowOff>10795</xdr:rowOff>
    </xdr:from>
    <xdr:to xmlns:xdr="http://schemas.openxmlformats.org/drawingml/2006/spreadsheetDrawing">
      <xdr:col>85</xdr:col>
      <xdr:colOff>127000</xdr:colOff>
      <xdr:row>56</xdr:row>
      <xdr:rowOff>40005</xdr:rowOff>
    </xdr:to>
    <xdr:cxnSp macro="">
      <xdr:nvCxnSpPr>
        <xdr:cNvPr id="457" name="直線コネクタ 456"/>
        <xdr:cNvCxnSpPr/>
      </xdr:nvCxnSpPr>
      <xdr:spPr>
        <a:xfrm flipV="1">
          <a:off x="14555470" y="8926195"/>
          <a:ext cx="79248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115570</xdr:rowOff>
    </xdr:from>
    <xdr:to xmlns:xdr="http://schemas.openxmlformats.org/drawingml/2006/spreadsheetDrawing">
      <xdr:col>76</xdr:col>
      <xdr:colOff>165100</xdr:colOff>
      <xdr:row>57</xdr:row>
      <xdr:rowOff>49530</xdr:rowOff>
    </xdr:to>
    <xdr:sp macro="" textlink="">
      <xdr:nvSpPr>
        <xdr:cNvPr id="458" name="楕円 457"/>
        <xdr:cNvSpPr/>
      </xdr:nvSpPr>
      <xdr:spPr>
        <a:xfrm>
          <a:off x="13672820" y="91928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40005</xdr:rowOff>
    </xdr:from>
    <xdr:to xmlns:xdr="http://schemas.openxmlformats.org/drawingml/2006/spreadsheetDrawing">
      <xdr:col>81</xdr:col>
      <xdr:colOff>50800</xdr:colOff>
      <xdr:row>57</xdr:row>
      <xdr:rowOff>1905</xdr:rowOff>
    </xdr:to>
    <xdr:cxnSp macro="">
      <xdr:nvCxnSpPr>
        <xdr:cNvPr id="459" name="直線コネクタ 458"/>
        <xdr:cNvCxnSpPr/>
      </xdr:nvCxnSpPr>
      <xdr:spPr>
        <a:xfrm flipV="1">
          <a:off x="13723620" y="9117330"/>
          <a:ext cx="83185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133985</xdr:rowOff>
    </xdr:from>
    <xdr:to xmlns:xdr="http://schemas.openxmlformats.org/drawingml/2006/spreadsheetDrawing">
      <xdr:col>72</xdr:col>
      <xdr:colOff>38100</xdr:colOff>
      <xdr:row>59</xdr:row>
      <xdr:rowOff>67945</xdr:rowOff>
    </xdr:to>
    <xdr:sp macro="" textlink="">
      <xdr:nvSpPr>
        <xdr:cNvPr id="460" name="楕円 459"/>
        <xdr:cNvSpPr/>
      </xdr:nvSpPr>
      <xdr:spPr>
        <a:xfrm>
          <a:off x="12840970" y="953516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1905</xdr:rowOff>
    </xdr:from>
    <xdr:to xmlns:xdr="http://schemas.openxmlformats.org/drawingml/2006/spreadsheetDrawing">
      <xdr:col>76</xdr:col>
      <xdr:colOff>114300</xdr:colOff>
      <xdr:row>59</xdr:row>
      <xdr:rowOff>19685</xdr:rowOff>
    </xdr:to>
    <xdr:cxnSp macro="">
      <xdr:nvCxnSpPr>
        <xdr:cNvPr id="461" name="直線コネクタ 460"/>
        <xdr:cNvCxnSpPr/>
      </xdr:nvCxnSpPr>
      <xdr:spPr>
        <a:xfrm flipV="1">
          <a:off x="12891770" y="9241155"/>
          <a:ext cx="831850" cy="341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121920</xdr:rowOff>
    </xdr:from>
    <xdr:to xmlns:xdr="http://schemas.openxmlformats.org/drawingml/2006/spreadsheetDrawing">
      <xdr:col>67</xdr:col>
      <xdr:colOff>101600</xdr:colOff>
      <xdr:row>59</xdr:row>
      <xdr:rowOff>55880</xdr:rowOff>
    </xdr:to>
    <xdr:sp macro="" textlink="">
      <xdr:nvSpPr>
        <xdr:cNvPr id="462" name="楕円 461"/>
        <xdr:cNvSpPr/>
      </xdr:nvSpPr>
      <xdr:spPr>
        <a:xfrm>
          <a:off x="11997690" y="95230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7620</xdr:rowOff>
    </xdr:from>
    <xdr:to xmlns:xdr="http://schemas.openxmlformats.org/drawingml/2006/spreadsheetDrawing">
      <xdr:col>71</xdr:col>
      <xdr:colOff>177800</xdr:colOff>
      <xdr:row>59</xdr:row>
      <xdr:rowOff>19685</xdr:rowOff>
    </xdr:to>
    <xdr:cxnSp macro="">
      <xdr:nvCxnSpPr>
        <xdr:cNvPr id="463" name="直線コネクタ 462"/>
        <xdr:cNvCxnSpPr/>
      </xdr:nvCxnSpPr>
      <xdr:spPr>
        <a:xfrm>
          <a:off x="12048490" y="9570720"/>
          <a:ext cx="8432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152400</xdr:rowOff>
    </xdr:from>
    <xdr:ext cx="405130" cy="244475"/>
    <xdr:sp macro="" textlink="">
      <xdr:nvSpPr>
        <xdr:cNvPr id="464" name="n_1aveValue【学校施設】&#10;有形固定資産減価償却率"/>
        <xdr:cNvSpPr txBox="1"/>
      </xdr:nvSpPr>
      <xdr:spPr>
        <a:xfrm>
          <a:off x="14351635" y="971550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114935</xdr:rowOff>
    </xdr:from>
    <xdr:ext cx="400685" cy="244475"/>
    <xdr:sp macro="" textlink="">
      <xdr:nvSpPr>
        <xdr:cNvPr id="465" name="n_2aveValue【学校施設】&#10;有形固定資産減価償却率"/>
        <xdr:cNvSpPr txBox="1"/>
      </xdr:nvSpPr>
      <xdr:spPr>
        <a:xfrm>
          <a:off x="13532485" y="96780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106045</xdr:rowOff>
    </xdr:from>
    <xdr:ext cx="405130" cy="244475"/>
    <xdr:sp macro="" textlink="">
      <xdr:nvSpPr>
        <xdr:cNvPr id="466" name="n_3aveValue【学校施設】&#10;有形固定資産減価償却率"/>
        <xdr:cNvSpPr txBox="1"/>
      </xdr:nvSpPr>
      <xdr:spPr>
        <a:xfrm>
          <a:off x="12700635" y="966914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149225</xdr:rowOff>
    </xdr:from>
    <xdr:ext cx="400685" cy="244475"/>
    <xdr:sp macro="" textlink="">
      <xdr:nvSpPr>
        <xdr:cNvPr id="467" name="n_4aveValue【学校施設】&#10;有形固定資産減価償却率"/>
        <xdr:cNvSpPr txBox="1"/>
      </xdr:nvSpPr>
      <xdr:spPr>
        <a:xfrm>
          <a:off x="11857355" y="971232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54</xdr:row>
      <xdr:rowOff>103505</xdr:rowOff>
    </xdr:from>
    <xdr:ext cx="405130" cy="244475"/>
    <xdr:sp macro="" textlink="">
      <xdr:nvSpPr>
        <xdr:cNvPr id="468" name="n_1mainValue【学校施設】&#10;有形固定資産減価償却率"/>
        <xdr:cNvSpPr txBox="1"/>
      </xdr:nvSpPr>
      <xdr:spPr>
        <a:xfrm>
          <a:off x="14351635" y="885698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65405</xdr:rowOff>
    </xdr:from>
    <xdr:ext cx="400685" cy="244475"/>
    <xdr:sp macro="" textlink="">
      <xdr:nvSpPr>
        <xdr:cNvPr id="469" name="n_2mainValue【学校施設】&#10;有形固定資産減価償却率"/>
        <xdr:cNvSpPr txBox="1"/>
      </xdr:nvSpPr>
      <xdr:spPr>
        <a:xfrm>
          <a:off x="13532485" y="898080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83185</xdr:rowOff>
    </xdr:from>
    <xdr:ext cx="405130" cy="244475"/>
    <xdr:sp macro="" textlink="">
      <xdr:nvSpPr>
        <xdr:cNvPr id="470" name="n_3mainValue【学校施設】&#10;有形固定資産減価償却率"/>
        <xdr:cNvSpPr txBox="1"/>
      </xdr:nvSpPr>
      <xdr:spPr>
        <a:xfrm>
          <a:off x="12700635" y="93224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71120</xdr:rowOff>
    </xdr:from>
    <xdr:ext cx="400685" cy="244475"/>
    <xdr:sp macro="" textlink="">
      <xdr:nvSpPr>
        <xdr:cNvPr id="471" name="n_4mainValue【学校施設】&#10;有形固定資産減価償却率"/>
        <xdr:cNvSpPr txBox="1"/>
      </xdr:nvSpPr>
      <xdr:spPr>
        <a:xfrm>
          <a:off x="11857355" y="93103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107950</xdr:rowOff>
    </xdr:from>
    <xdr:to xmlns:xdr="http://schemas.openxmlformats.org/drawingml/2006/spreadsheetDrawing">
      <xdr:col>120</xdr:col>
      <xdr:colOff>152400</xdr:colOff>
      <xdr:row>50</xdr:row>
      <xdr:rowOff>59690</xdr:rowOff>
    </xdr:to>
    <xdr:sp macro="" textlink="">
      <xdr:nvSpPr>
        <xdr:cNvPr id="472" name="正方形/長方形 471"/>
        <xdr:cNvSpPr/>
      </xdr:nvSpPr>
      <xdr:spPr>
        <a:xfrm>
          <a:off x="1719072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83820</xdr:rowOff>
    </xdr:from>
    <xdr:to xmlns:xdr="http://schemas.openxmlformats.org/drawingml/2006/spreadsheetDrawing">
      <xdr:col>104</xdr:col>
      <xdr:colOff>127000</xdr:colOff>
      <xdr:row>51</xdr:row>
      <xdr:rowOff>161925</xdr:rowOff>
    </xdr:to>
    <xdr:sp macro="" textlink="">
      <xdr:nvSpPr>
        <xdr:cNvPr id="473" name="正方形/長方形 472"/>
        <xdr:cNvSpPr/>
      </xdr:nvSpPr>
      <xdr:spPr>
        <a:xfrm>
          <a:off x="173177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113665</xdr:rowOff>
    </xdr:from>
    <xdr:to xmlns:xdr="http://schemas.openxmlformats.org/drawingml/2006/spreadsheetDrawing">
      <xdr:col>104</xdr:col>
      <xdr:colOff>127000</xdr:colOff>
      <xdr:row>53</xdr:row>
      <xdr:rowOff>29845</xdr:rowOff>
    </xdr:to>
    <xdr:sp macro="" textlink="">
      <xdr:nvSpPr>
        <xdr:cNvPr id="474" name="正方形/長方形 473"/>
        <xdr:cNvSpPr/>
      </xdr:nvSpPr>
      <xdr:spPr>
        <a:xfrm>
          <a:off x="173177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83820</xdr:rowOff>
    </xdr:from>
    <xdr:to xmlns:xdr="http://schemas.openxmlformats.org/drawingml/2006/spreadsheetDrawing">
      <xdr:col>109</xdr:col>
      <xdr:colOff>179070</xdr:colOff>
      <xdr:row>51</xdr:row>
      <xdr:rowOff>161925</xdr:rowOff>
    </xdr:to>
    <xdr:sp macro="" textlink="">
      <xdr:nvSpPr>
        <xdr:cNvPr id="475" name="正方形/長方形 474"/>
        <xdr:cNvSpPr/>
      </xdr:nvSpPr>
      <xdr:spPr>
        <a:xfrm>
          <a:off x="1826514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113665</xdr:rowOff>
    </xdr:from>
    <xdr:to xmlns:xdr="http://schemas.openxmlformats.org/drawingml/2006/spreadsheetDrawing">
      <xdr:col>109</xdr:col>
      <xdr:colOff>179070</xdr:colOff>
      <xdr:row>53</xdr:row>
      <xdr:rowOff>29845</xdr:rowOff>
    </xdr:to>
    <xdr:sp macro="" textlink="">
      <xdr:nvSpPr>
        <xdr:cNvPr id="476" name="正方形/長方形 475"/>
        <xdr:cNvSpPr/>
      </xdr:nvSpPr>
      <xdr:spPr>
        <a:xfrm>
          <a:off x="1826514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83820</xdr:rowOff>
    </xdr:from>
    <xdr:to xmlns:xdr="http://schemas.openxmlformats.org/drawingml/2006/spreadsheetDrawing">
      <xdr:col>115</xdr:col>
      <xdr:colOff>179070</xdr:colOff>
      <xdr:row>51</xdr:row>
      <xdr:rowOff>161925</xdr:rowOff>
    </xdr:to>
    <xdr:sp macro="" textlink="">
      <xdr:nvSpPr>
        <xdr:cNvPr id="477" name="正方形/長方形 476"/>
        <xdr:cNvSpPr/>
      </xdr:nvSpPr>
      <xdr:spPr>
        <a:xfrm>
          <a:off x="1933956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51</xdr:row>
      <xdr:rowOff>113665</xdr:rowOff>
    </xdr:from>
    <xdr:to xmlns:xdr="http://schemas.openxmlformats.org/drawingml/2006/spreadsheetDrawing">
      <xdr:col>115</xdr:col>
      <xdr:colOff>179070</xdr:colOff>
      <xdr:row>53</xdr:row>
      <xdr:rowOff>29845</xdr:rowOff>
    </xdr:to>
    <xdr:sp macro="" textlink="">
      <xdr:nvSpPr>
        <xdr:cNvPr id="478" name="正方形/長方形 477"/>
        <xdr:cNvSpPr/>
      </xdr:nvSpPr>
      <xdr:spPr>
        <a:xfrm>
          <a:off x="1933956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479" name="正方形/長方形 478"/>
        <xdr:cNvSpPr/>
      </xdr:nvSpPr>
      <xdr:spPr>
        <a:xfrm>
          <a:off x="1719072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36195</xdr:rowOff>
    </xdr:from>
    <xdr:ext cx="349885" cy="212725"/>
    <xdr:sp macro="" textlink="">
      <xdr:nvSpPr>
        <xdr:cNvPr id="480" name="テキスト ボックス 479"/>
        <xdr:cNvSpPr txBox="1"/>
      </xdr:nvSpPr>
      <xdr:spPr>
        <a:xfrm>
          <a:off x="1716405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107950</xdr:rowOff>
    </xdr:from>
    <xdr:to xmlns:xdr="http://schemas.openxmlformats.org/drawingml/2006/spreadsheetDrawing">
      <xdr:col>120</xdr:col>
      <xdr:colOff>114300</xdr:colOff>
      <xdr:row>66</xdr:row>
      <xdr:rowOff>107950</xdr:rowOff>
    </xdr:to>
    <xdr:cxnSp macro="">
      <xdr:nvCxnSpPr>
        <xdr:cNvPr id="481" name="直線コネクタ 480"/>
        <xdr:cNvCxnSpPr/>
      </xdr:nvCxnSpPr>
      <xdr:spPr>
        <a:xfrm>
          <a:off x="1719072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135255</xdr:rowOff>
    </xdr:from>
    <xdr:ext cx="467360" cy="244475"/>
    <xdr:sp macro="" textlink="">
      <xdr:nvSpPr>
        <xdr:cNvPr id="482" name="テキスト ボックス 481"/>
        <xdr:cNvSpPr txBox="1"/>
      </xdr:nvSpPr>
      <xdr:spPr>
        <a:xfrm>
          <a:off x="1675765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71755</xdr:rowOff>
    </xdr:from>
    <xdr:to xmlns:xdr="http://schemas.openxmlformats.org/drawingml/2006/spreadsheetDrawing">
      <xdr:col>120</xdr:col>
      <xdr:colOff>114300</xdr:colOff>
      <xdr:row>64</xdr:row>
      <xdr:rowOff>71755</xdr:rowOff>
    </xdr:to>
    <xdr:cxnSp macro="">
      <xdr:nvCxnSpPr>
        <xdr:cNvPr id="483" name="直線コネクタ 482"/>
        <xdr:cNvCxnSpPr/>
      </xdr:nvCxnSpPr>
      <xdr:spPr>
        <a:xfrm>
          <a:off x="17190720" y="10444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99695</xdr:rowOff>
    </xdr:from>
    <xdr:ext cx="467360" cy="244475"/>
    <xdr:sp macro="" textlink="">
      <xdr:nvSpPr>
        <xdr:cNvPr id="484" name="テキスト ボックス 483"/>
        <xdr:cNvSpPr txBox="1"/>
      </xdr:nvSpPr>
      <xdr:spPr>
        <a:xfrm>
          <a:off x="16757650" y="1031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36195</xdr:rowOff>
    </xdr:from>
    <xdr:to xmlns:xdr="http://schemas.openxmlformats.org/drawingml/2006/spreadsheetDrawing">
      <xdr:col>120</xdr:col>
      <xdr:colOff>114300</xdr:colOff>
      <xdr:row>62</xdr:row>
      <xdr:rowOff>36195</xdr:rowOff>
    </xdr:to>
    <xdr:cxnSp macro="">
      <xdr:nvCxnSpPr>
        <xdr:cNvPr id="485" name="直線コネクタ 484"/>
        <xdr:cNvCxnSpPr/>
      </xdr:nvCxnSpPr>
      <xdr:spPr>
        <a:xfrm>
          <a:off x="17190720" y="10085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63500</xdr:rowOff>
    </xdr:from>
    <xdr:ext cx="467360" cy="244475"/>
    <xdr:sp macro="" textlink="">
      <xdr:nvSpPr>
        <xdr:cNvPr id="486" name="テキスト ボックス 485"/>
        <xdr:cNvSpPr txBox="1"/>
      </xdr:nvSpPr>
      <xdr:spPr>
        <a:xfrm>
          <a:off x="16757650" y="9950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487" name="直線コネクタ 486"/>
        <xdr:cNvCxnSpPr/>
      </xdr:nvCxnSpPr>
      <xdr:spPr>
        <a:xfrm>
          <a:off x="1719072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27305</xdr:rowOff>
    </xdr:from>
    <xdr:ext cx="467360" cy="244475"/>
    <xdr:sp macro="" textlink="">
      <xdr:nvSpPr>
        <xdr:cNvPr id="488" name="テキスト ボックス 487"/>
        <xdr:cNvSpPr txBox="1"/>
      </xdr:nvSpPr>
      <xdr:spPr>
        <a:xfrm>
          <a:off x="16757650" y="9590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125730</xdr:rowOff>
    </xdr:from>
    <xdr:to xmlns:xdr="http://schemas.openxmlformats.org/drawingml/2006/spreadsheetDrawing">
      <xdr:col>120</xdr:col>
      <xdr:colOff>114300</xdr:colOff>
      <xdr:row>57</xdr:row>
      <xdr:rowOff>125730</xdr:rowOff>
    </xdr:to>
    <xdr:cxnSp macro="">
      <xdr:nvCxnSpPr>
        <xdr:cNvPr id="489" name="直線コネクタ 488"/>
        <xdr:cNvCxnSpPr/>
      </xdr:nvCxnSpPr>
      <xdr:spPr>
        <a:xfrm>
          <a:off x="17190720" y="9364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153670</xdr:rowOff>
    </xdr:from>
    <xdr:ext cx="467360" cy="244475"/>
    <xdr:sp macro="" textlink="">
      <xdr:nvSpPr>
        <xdr:cNvPr id="490" name="テキスト ボックス 489"/>
        <xdr:cNvSpPr txBox="1"/>
      </xdr:nvSpPr>
      <xdr:spPr>
        <a:xfrm>
          <a:off x="16757650" y="9230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90170</xdr:rowOff>
    </xdr:from>
    <xdr:to xmlns:xdr="http://schemas.openxmlformats.org/drawingml/2006/spreadsheetDrawing">
      <xdr:col>120</xdr:col>
      <xdr:colOff>114300</xdr:colOff>
      <xdr:row>55</xdr:row>
      <xdr:rowOff>90170</xdr:rowOff>
    </xdr:to>
    <xdr:cxnSp macro="">
      <xdr:nvCxnSpPr>
        <xdr:cNvPr id="491" name="直線コネクタ 490"/>
        <xdr:cNvCxnSpPr/>
      </xdr:nvCxnSpPr>
      <xdr:spPr>
        <a:xfrm>
          <a:off x="17190720" y="9005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117475</xdr:rowOff>
    </xdr:from>
    <xdr:ext cx="467360" cy="244475"/>
    <xdr:sp macro="" textlink="">
      <xdr:nvSpPr>
        <xdr:cNvPr id="492" name="テキスト ボックス 491"/>
        <xdr:cNvSpPr txBox="1"/>
      </xdr:nvSpPr>
      <xdr:spPr>
        <a:xfrm>
          <a:off x="16757650" y="8870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114300</xdr:colOff>
      <xdr:row>53</xdr:row>
      <xdr:rowOff>53975</xdr:rowOff>
    </xdr:to>
    <xdr:cxnSp macro="">
      <xdr:nvCxnSpPr>
        <xdr:cNvPr id="493" name="直線コネクタ 492"/>
        <xdr:cNvCxnSpPr/>
      </xdr:nvCxnSpPr>
      <xdr:spPr>
        <a:xfrm>
          <a:off x="1719072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81280</xdr:rowOff>
    </xdr:from>
    <xdr:ext cx="467360" cy="244475"/>
    <xdr:sp macro="" textlink="">
      <xdr:nvSpPr>
        <xdr:cNvPr id="494" name="テキスト ボックス 493"/>
        <xdr:cNvSpPr txBox="1"/>
      </xdr:nvSpPr>
      <xdr:spPr>
        <a:xfrm>
          <a:off x="16757650" y="8510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495" name="【学校施設】&#10;一人当たり面積グラフ枠"/>
        <xdr:cNvSpPr/>
      </xdr:nvSpPr>
      <xdr:spPr>
        <a:xfrm>
          <a:off x="1719072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57</xdr:row>
      <xdr:rowOff>8890</xdr:rowOff>
    </xdr:from>
    <xdr:to xmlns:xdr="http://schemas.openxmlformats.org/drawingml/2006/spreadsheetDrawing">
      <xdr:col>116</xdr:col>
      <xdr:colOff>62865</xdr:colOff>
      <xdr:row>64</xdr:row>
      <xdr:rowOff>24765</xdr:rowOff>
    </xdr:to>
    <xdr:cxnSp macro="">
      <xdr:nvCxnSpPr>
        <xdr:cNvPr id="496" name="直線コネクタ 495"/>
        <xdr:cNvCxnSpPr/>
      </xdr:nvCxnSpPr>
      <xdr:spPr>
        <a:xfrm flipV="1">
          <a:off x="20834985" y="9248140"/>
          <a:ext cx="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27940</xdr:rowOff>
    </xdr:from>
    <xdr:ext cx="465455" cy="244475"/>
    <xdr:sp macro="" textlink="">
      <xdr:nvSpPr>
        <xdr:cNvPr id="497" name="【学校施設】&#10;一人当たり面積最小値テキスト"/>
        <xdr:cNvSpPr txBox="1"/>
      </xdr:nvSpPr>
      <xdr:spPr>
        <a:xfrm>
          <a:off x="20873720" y="104006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24765</xdr:rowOff>
    </xdr:from>
    <xdr:to xmlns:xdr="http://schemas.openxmlformats.org/drawingml/2006/spreadsheetDrawing">
      <xdr:col>116</xdr:col>
      <xdr:colOff>152400</xdr:colOff>
      <xdr:row>64</xdr:row>
      <xdr:rowOff>24765</xdr:rowOff>
    </xdr:to>
    <xdr:cxnSp macro="">
      <xdr:nvCxnSpPr>
        <xdr:cNvPr id="498" name="直線コネクタ 497"/>
        <xdr:cNvCxnSpPr/>
      </xdr:nvCxnSpPr>
      <xdr:spPr>
        <a:xfrm>
          <a:off x="20758150" y="103974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120650</xdr:rowOff>
    </xdr:from>
    <xdr:ext cx="465455" cy="244475"/>
    <xdr:sp macro="" textlink="">
      <xdr:nvSpPr>
        <xdr:cNvPr id="499" name="【学校施設】&#10;一人当たり面積最大値テキスト"/>
        <xdr:cNvSpPr txBox="1"/>
      </xdr:nvSpPr>
      <xdr:spPr>
        <a:xfrm>
          <a:off x="20873720" y="903605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57</xdr:row>
      <xdr:rowOff>8890</xdr:rowOff>
    </xdr:from>
    <xdr:to xmlns:xdr="http://schemas.openxmlformats.org/drawingml/2006/spreadsheetDrawing">
      <xdr:col>116</xdr:col>
      <xdr:colOff>152400</xdr:colOff>
      <xdr:row>57</xdr:row>
      <xdr:rowOff>8890</xdr:rowOff>
    </xdr:to>
    <xdr:cxnSp macro="">
      <xdr:nvCxnSpPr>
        <xdr:cNvPr id="500" name="直線コネクタ 499"/>
        <xdr:cNvCxnSpPr/>
      </xdr:nvCxnSpPr>
      <xdr:spPr>
        <a:xfrm>
          <a:off x="20758150" y="92481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39370</xdr:rowOff>
    </xdr:from>
    <xdr:ext cx="465455" cy="244475"/>
    <xdr:sp macro="" textlink="">
      <xdr:nvSpPr>
        <xdr:cNvPr id="501" name="【学校施設】&#10;一人当たり面積平均値テキスト"/>
        <xdr:cNvSpPr txBox="1"/>
      </xdr:nvSpPr>
      <xdr:spPr>
        <a:xfrm>
          <a:off x="20873720" y="9926320"/>
          <a:ext cx="4654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17780</xdr:rowOff>
    </xdr:from>
    <xdr:to xmlns:xdr="http://schemas.openxmlformats.org/drawingml/2006/spreadsheetDrawing">
      <xdr:col>116</xdr:col>
      <xdr:colOff>114300</xdr:colOff>
      <xdr:row>62</xdr:row>
      <xdr:rowOff>113665</xdr:rowOff>
    </xdr:to>
    <xdr:sp macro="" textlink="">
      <xdr:nvSpPr>
        <xdr:cNvPr id="502" name="フローチャート: 判断 501"/>
        <xdr:cNvSpPr/>
      </xdr:nvSpPr>
      <xdr:spPr>
        <a:xfrm>
          <a:off x="20784820" y="1006665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13970</xdr:rowOff>
    </xdr:from>
    <xdr:to xmlns:xdr="http://schemas.openxmlformats.org/drawingml/2006/spreadsheetDrawing">
      <xdr:col>112</xdr:col>
      <xdr:colOff>38100</xdr:colOff>
      <xdr:row>62</xdr:row>
      <xdr:rowOff>109855</xdr:rowOff>
    </xdr:to>
    <xdr:sp macro="" textlink="">
      <xdr:nvSpPr>
        <xdr:cNvPr id="503" name="フローチャート: 判断 502"/>
        <xdr:cNvSpPr/>
      </xdr:nvSpPr>
      <xdr:spPr>
        <a:xfrm>
          <a:off x="20003770" y="1006284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12700</xdr:rowOff>
    </xdr:from>
    <xdr:to xmlns:xdr="http://schemas.openxmlformats.org/drawingml/2006/spreadsheetDrawing">
      <xdr:col>107</xdr:col>
      <xdr:colOff>101600</xdr:colOff>
      <xdr:row>62</xdr:row>
      <xdr:rowOff>108585</xdr:rowOff>
    </xdr:to>
    <xdr:sp macro="" textlink="">
      <xdr:nvSpPr>
        <xdr:cNvPr id="504" name="フローチャート: 判断 503"/>
        <xdr:cNvSpPr/>
      </xdr:nvSpPr>
      <xdr:spPr>
        <a:xfrm>
          <a:off x="19160490" y="100615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8890</xdr:rowOff>
    </xdr:from>
    <xdr:to xmlns:xdr="http://schemas.openxmlformats.org/drawingml/2006/spreadsheetDrawing">
      <xdr:col>102</xdr:col>
      <xdr:colOff>165100</xdr:colOff>
      <xdr:row>62</xdr:row>
      <xdr:rowOff>104775</xdr:rowOff>
    </xdr:to>
    <xdr:sp macro="" textlink="">
      <xdr:nvSpPr>
        <xdr:cNvPr id="505" name="フローチャート: 判断 504"/>
        <xdr:cNvSpPr/>
      </xdr:nvSpPr>
      <xdr:spPr>
        <a:xfrm>
          <a:off x="18328640" y="100577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8255</xdr:rowOff>
    </xdr:from>
    <xdr:to xmlns:xdr="http://schemas.openxmlformats.org/drawingml/2006/spreadsheetDrawing">
      <xdr:col>98</xdr:col>
      <xdr:colOff>38100</xdr:colOff>
      <xdr:row>62</xdr:row>
      <xdr:rowOff>104140</xdr:rowOff>
    </xdr:to>
    <xdr:sp macro="" textlink="">
      <xdr:nvSpPr>
        <xdr:cNvPr id="506" name="フローチャート: 判断 505"/>
        <xdr:cNvSpPr/>
      </xdr:nvSpPr>
      <xdr:spPr>
        <a:xfrm>
          <a:off x="17496790" y="1005713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105410</xdr:rowOff>
    </xdr:from>
    <xdr:ext cx="762000" cy="244475"/>
    <xdr:sp macro="" textlink="">
      <xdr:nvSpPr>
        <xdr:cNvPr id="507" name="テキスト ボックス 506"/>
        <xdr:cNvSpPr txBox="1"/>
      </xdr:nvSpPr>
      <xdr:spPr>
        <a:xfrm>
          <a:off x="20656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105410</xdr:rowOff>
    </xdr:from>
    <xdr:ext cx="762000" cy="244475"/>
    <xdr:sp macro="" textlink="">
      <xdr:nvSpPr>
        <xdr:cNvPr id="508" name="テキスト ボックス 507"/>
        <xdr:cNvSpPr txBox="1"/>
      </xdr:nvSpPr>
      <xdr:spPr>
        <a:xfrm>
          <a:off x="198755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105410</xdr:rowOff>
    </xdr:from>
    <xdr:ext cx="757555" cy="244475"/>
    <xdr:sp macro="" textlink="">
      <xdr:nvSpPr>
        <xdr:cNvPr id="509" name="テキスト ボックス 508"/>
        <xdr:cNvSpPr txBox="1"/>
      </xdr:nvSpPr>
      <xdr:spPr>
        <a:xfrm>
          <a:off x="1903222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105410</xdr:rowOff>
    </xdr:from>
    <xdr:ext cx="762000" cy="244475"/>
    <xdr:sp macro="" textlink="">
      <xdr:nvSpPr>
        <xdr:cNvPr id="510" name="テキスト ボックス 509"/>
        <xdr:cNvSpPr txBox="1"/>
      </xdr:nvSpPr>
      <xdr:spPr>
        <a:xfrm>
          <a:off x="1820037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105410</xdr:rowOff>
    </xdr:from>
    <xdr:ext cx="762000" cy="244475"/>
    <xdr:sp macro="" textlink="">
      <xdr:nvSpPr>
        <xdr:cNvPr id="511" name="テキスト ボックス 510"/>
        <xdr:cNvSpPr txBox="1"/>
      </xdr:nvSpPr>
      <xdr:spPr>
        <a:xfrm>
          <a:off x="1736852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50165</xdr:rowOff>
    </xdr:from>
    <xdr:to xmlns:xdr="http://schemas.openxmlformats.org/drawingml/2006/spreadsheetDrawing">
      <xdr:col>116</xdr:col>
      <xdr:colOff>114300</xdr:colOff>
      <xdr:row>63</xdr:row>
      <xdr:rowOff>146050</xdr:rowOff>
    </xdr:to>
    <xdr:sp macro="" textlink="">
      <xdr:nvSpPr>
        <xdr:cNvPr id="512" name="楕円 511"/>
        <xdr:cNvSpPr/>
      </xdr:nvSpPr>
      <xdr:spPr>
        <a:xfrm>
          <a:off x="20784820" y="1026096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132080</xdr:rowOff>
    </xdr:from>
    <xdr:ext cx="465455" cy="244475"/>
    <xdr:sp macro="" textlink="">
      <xdr:nvSpPr>
        <xdr:cNvPr id="513" name="【学校施設】&#10;一人当たり面積該当値テキスト"/>
        <xdr:cNvSpPr txBox="1"/>
      </xdr:nvSpPr>
      <xdr:spPr>
        <a:xfrm>
          <a:off x="20873720" y="1018095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62</xdr:row>
      <xdr:rowOff>64770</xdr:rowOff>
    </xdr:from>
    <xdr:to xmlns:xdr="http://schemas.openxmlformats.org/drawingml/2006/spreadsheetDrawing">
      <xdr:col>112</xdr:col>
      <xdr:colOff>38100</xdr:colOff>
      <xdr:row>62</xdr:row>
      <xdr:rowOff>160655</xdr:rowOff>
    </xdr:to>
    <xdr:sp macro="" textlink="">
      <xdr:nvSpPr>
        <xdr:cNvPr id="514" name="楕円 513"/>
        <xdr:cNvSpPr/>
      </xdr:nvSpPr>
      <xdr:spPr>
        <a:xfrm>
          <a:off x="20003770" y="101136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62</xdr:row>
      <xdr:rowOff>113030</xdr:rowOff>
    </xdr:from>
    <xdr:to xmlns:xdr="http://schemas.openxmlformats.org/drawingml/2006/spreadsheetDrawing">
      <xdr:col>116</xdr:col>
      <xdr:colOff>63500</xdr:colOff>
      <xdr:row>63</xdr:row>
      <xdr:rowOff>98425</xdr:rowOff>
    </xdr:to>
    <xdr:cxnSp macro="">
      <xdr:nvCxnSpPr>
        <xdr:cNvPr id="515" name="直線コネクタ 514"/>
        <xdr:cNvCxnSpPr/>
      </xdr:nvCxnSpPr>
      <xdr:spPr>
        <a:xfrm>
          <a:off x="20054570" y="10161905"/>
          <a:ext cx="78105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62</xdr:row>
      <xdr:rowOff>29845</xdr:rowOff>
    </xdr:from>
    <xdr:to xmlns:xdr="http://schemas.openxmlformats.org/drawingml/2006/spreadsheetDrawing">
      <xdr:col>107</xdr:col>
      <xdr:colOff>101600</xdr:colOff>
      <xdr:row>62</xdr:row>
      <xdr:rowOff>125730</xdr:rowOff>
    </xdr:to>
    <xdr:sp macro="" textlink="">
      <xdr:nvSpPr>
        <xdr:cNvPr id="516" name="楕円 515"/>
        <xdr:cNvSpPr/>
      </xdr:nvSpPr>
      <xdr:spPr>
        <a:xfrm>
          <a:off x="19160490" y="1007872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62</xdr:row>
      <xdr:rowOff>78105</xdr:rowOff>
    </xdr:from>
    <xdr:to xmlns:xdr="http://schemas.openxmlformats.org/drawingml/2006/spreadsheetDrawing">
      <xdr:col>111</xdr:col>
      <xdr:colOff>177800</xdr:colOff>
      <xdr:row>62</xdr:row>
      <xdr:rowOff>113030</xdr:rowOff>
    </xdr:to>
    <xdr:cxnSp macro="">
      <xdr:nvCxnSpPr>
        <xdr:cNvPr id="517" name="直線コネクタ 516"/>
        <xdr:cNvCxnSpPr/>
      </xdr:nvCxnSpPr>
      <xdr:spPr>
        <a:xfrm>
          <a:off x="19211290" y="10126980"/>
          <a:ext cx="84328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62</xdr:row>
      <xdr:rowOff>92075</xdr:rowOff>
    </xdr:from>
    <xdr:to xmlns:xdr="http://schemas.openxmlformats.org/drawingml/2006/spreadsheetDrawing">
      <xdr:col>102</xdr:col>
      <xdr:colOff>165100</xdr:colOff>
      <xdr:row>63</xdr:row>
      <xdr:rowOff>26670</xdr:rowOff>
    </xdr:to>
    <xdr:sp macro="" textlink="">
      <xdr:nvSpPr>
        <xdr:cNvPr id="518" name="楕円 517"/>
        <xdr:cNvSpPr/>
      </xdr:nvSpPr>
      <xdr:spPr>
        <a:xfrm>
          <a:off x="18328640" y="1014095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62</xdr:row>
      <xdr:rowOff>78105</xdr:rowOff>
    </xdr:from>
    <xdr:to xmlns:xdr="http://schemas.openxmlformats.org/drawingml/2006/spreadsheetDrawing">
      <xdr:col>107</xdr:col>
      <xdr:colOff>50800</xdr:colOff>
      <xdr:row>62</xdr:row>
      <xdr:rowOff>140335</xdr:rowOff>
    </xdr:to>
    <xdr:cxnSp macro="">
      <xdr:nvCxnSpPr>
        <xdr:cNvPr id="519" name="直線コネクタ 518"/>
        <xdr:cNvCxnSpPr/>
      </xdr:nvCxnSpPr>
      <xdr:spPr>
        <a:xfrm flipV="1">
          <a:off x="18379440" y="10126980"/>
          <a:ext cx="8318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62</xdr:row>
      <xdr:rowOff>43180</xdr:rowOff>
    </xdr:from>
    <xdr:to xmlns:xdr="http://schemas.openxmlformats.org/drawingml/2006/spreadsheetDrawing">
      <xdr:col>98</xdr:col>
      <xdr:colOff>38100</xdr:colOff>
      <xdr:row>62</xdr:row>
      <xdr:rowOff>139065</xdr:rowOff>
    </xdr:to>
    <xdr:sp macro="" textlink="">
      <xdr:nvSpPr>
        <xdr:cNvPr id="520" name="楕円 519"/>
        <xdr:cNvSpPr/>
      </xdr:nvSpPr>
      <xdr:spPr>
        <a:xfrm>
          <a:off x="17496790" y="1009205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62</xdr:row>
      <xdr:rowOff>91440</xdr:rowOff>
    </xdr:from>
    <xdr:to xmlns:xdr="http://schemas.openxmlformats.org/drawingml/2006/spreadsheetDrawing">
      <xdr:col>102</xdr:col>
      <xdr:colOff>114300</xdr:colOff>
      <xdr:row>62</xdr:row>
      <xdr:rowOff>140335</xdr:rowOff>
    </xdr:to>
    <xdr:cxnSp macro="">
      <xdr:nvCxnSpPr>
        <xdr:cNvPr id="521" name="直線コネクタ 520"/>
        <xdr:cNvCxnSpPr/>
      </xdr:nvCxnSpPr>
      <xdr:spPr>
        <a:xfrm>
          <a:off x="17547590" y="10140315"/>
          <a:ext cx="8318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125095</xdr:rowOff>
    </xdr:from>
    <xdr:ext cx="465455" cy="244475"/>
    <xdr:sp macro="" textlink="">
      <xdr:nvSpPr>
        <xdr:cNvPr id="522" name="n_1aveValue【学校施設】&#10;一人当たり面積"/>
        <xdr:cNvSpPr txBox="1"/>
      </xdr:nvSpPr>
      <xdr:spPr>
        <a:xfrm>
          <a:off x="19818350" y="985012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124460</xdr:rowOff>
    </xdr:from>
    <xdr:ext cx="465455" cy="244475"/>
    <xdr:sp macro="" textlink="">
      <xdr:nvSpPr>
        <xdr:cNvPr id="523" name="n_2aveValue【学校施設】&#10;一人当たり面積"/>
        <xdr:cNvSpPr txBox="1"/>
      </xdr:nvSpPr>
      <xdr:spPr>
        <a:xfrm>
          <a:off x="18987770" y="984948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120650</xdr:rowOff>
    </xdr:from>
    <xdr:ext cx="465455" cy="244475"/>
    <xdr:sp macro="" textlink="">
      <xdr:nvSpPr>
        <xdr:cNvPr id="524" name="n_3aveValue【学校施設】&#10;一人当たり面積"/>
        <xdr:cNvSpPr txBox="1"/>
      </xdr:nvSpPr>
      <xdr:spPr>
        <a:xfrm>
          <a:off x="18155920" y="984567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120015</xdr:rowOff>
    </xdr:from>
    <xdr:ext cx="469900" cy="244475"/>
    <xdr:sp macro="" textlink="">
      <xdr:nvSpPr>
        <xdr:cNvPr id="525" name="n_4aveValue【学校施設】&#10;一人当たり面積"/>
        <xdr:cNvSpPr txBox="1"/>
      </xdr:nvSpPr>
      <xdr:spPr>
        <a:xfrm>
          <a:off x="17324070" y="984504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62</xdr:row>
      <xdr:rowOff>152400</xdr:rowOff>
    </xdr:from>
    <xdr:ext cx="465455" cy="244475"/>
    <xdr:sp macro="" textlink="">
      <xdr:nvSpPr>
        <xdr:cNvPr id="526" name="n_1mainValue【学校施設】&#10;一人当たり面積"/>
        <xdr:cNvSpPr txBox="1"/>
      </xdr:nvSpPr>
      <xdr:spPr>
        <a:xfrm>
          <a:off x="19818350" y="1020127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117475</xdr:rowOff>
    </xdr:from>
    <xdr:ext cx="465455" cy="244475"/>
    <xdr:sp macro="" textlink="">
      <xdr:nvSpPr>
        <xdr:cNvPr id="527" name="n_2mainValue【学校施設】&#10;一人当たり面積"/>
        <xdr:cNvSpPr txBox="1"/>
      </xdr:nvSpPr>
      <xdr:spPr>
        <a:xfrm>
          <a:off x="18987770" y="1016635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17780</xdr:rowOff>
    </xdr:from>
    <xdr:ext cx="465455" cy="244475"/>
    <xdr:sp macro="" textlink="">
      <xdr:nvSpPr>
        <xdr:cNvPr id="528" name="n_3mainValue【学校施設】&#10;一人当たり面積"/>
        <xdr:cNvSpPr txBox="1"/>
      </xdr:nvSpPr>
      <xdr:spPr>
        <a:xfrm>
          <a:off x="18155920" y="1022858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130810</xdr:rowOff>
    </xdr:from>
    <xdr:ext cx="469900" cy="244475"/>
    <xdr:sp macro="" textlink="">
      <xdr:nvSpPr>
        <xdr:cNvPr id="529" name="n_4mainValue【学校施設】&#10;一人当たり面積"/>
        <xdr:cNvSpPr txBox="1"/>
      </xdr:nvSpPr>
      <xdr:spPr>
        <a:xfrm>
          <a:off x="17324070" y="101796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144145</xdr:rowOff>
    </xdr:from>
    <xdr:to xmlns:xdr="http://schemas.openxmlformats.org/drawingml/2006/spreadsheetDrawing">
      <xdr:col>90</xdr:col>
      <xdr:colOff>25400</xdr:colOff>
      <xdr:row>72</xdr:row>
      <xdr:rowOff>95885</xdr:rowOff>
    </xdr:to>
    <xdr:sp macro="" textlink="">
      <xdr:nvSpPr>
        <xdr:cNvPr id="530" name="正方形/長方形 529"/>
        <xdr:cNvSpPr/>
      </xdr:nvSpPr>
      <xdr:spPr>
        <a:xfrm>
          <a:off x="1170305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120015</xdr:rowOff>
    </xdr:from>
    <xdr:to xmlns:xdr="http://schemas.openxmlformats.org/drawingml/2006/spreadsheetDrawing">
      <xdr:col>73</xdr:col>
      <xdr:colOff>179070</xdr:colOff>
      <xdr:row>74</xdr:row>
      <xdr:rowOff>36195</xdr:rowOff>
    </xdr:to>
    <xdr:sp macro="" textlink="">
      <xdr:nvSpPr>
        <xdr:cNvPr id="531" name="正方形/長方形 530"/>
        <xdr:cNvSpPr/>
      </xdr:nvSpPr>
      <xdr:spPr>
        <a:xfrm>
          <a:off x="118186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149860</xdr:rowOff>
    </xdr:from>
    <xdr:to xmlns:xdr="http://schemas.openxmlformats.org/drawingml/2006/spreadsheetDrawing">
      <xdr:col>73</xdr:col>
      <xdr:colOff>179070</xdr:colOff>
      <xdr:row>75</xdr:row>
      <xdr:rowOff>66040</xdr:rowOff>
    </xdr:to>
    <xdr:sp macro="" textlink="">
      <xdr:nvSpPr>
        <xdr:cNvPr id="532" name="正方形/長方形 531"/>
        <xdr:cNvSpPr/>
      </xdr:nvSpPr>
      <xdr:spPr>
        <a:xfrm>
          <a:off x="118186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120015</xdr:rowOff>
    </xdr:from>
    <xdr:to xmlns:xdr="http://schemas.openxmlformats.org/drawingml/2006/spreadsheetDrawing">
      <xdr:col>79</xdr:col>
      <xdr:colOff>63500</xdr:colOff>
      <xdr:row>74</xdr:row>
      <xdr:rowOff>36195</xdr:rowOff>
    </xdr:to>
    <xdr:sp macro="" textlink="">
      <xdr:nvSpPr>
        <xdr:cNvPr id="533" name="正方形/長方形 532"/>
        <xdr:cNvSpPr/>
      </xdr:nvSpPr>
      <xdr:spPr>
        <a:xfrm>
          <a:off x="1277747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149860</xdr:rowOff>
    </xdr:from>
    <xdr:to xmlns:xdr="http://schemas.openxmlformats.org/drawingml/2006/spreadsheetDrawing">
      <xdr:col>79</xdr:col>
      <xdr:colOff>63500</xdr:colOff>
      <xdr:row>75</xdr:row>
      <xdr:rowOff>66040</xdr:rowOff>
    </xdr:to>
    <xdr:sp macro="" textlink="">
      <xdr:nvSpPr>
        <xdr:cNvPr id="534" name="正方形/長方形 533"/>
        <xdr:cNvSpPr/>
      </xdr:nvSpPr>
      <xdr:spPr>
        <a:xfrm>
          <a:off x="1277747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120015</xdr:rowOff>
    </xdr:from>
    <xdr:to xmlns:xdr="http://schemas.openxmlformats.org/drawingml/2006/spreadsheetDrawing">
      <xdr:col>85</xdr:col>
      <xdr:colOff>63500</xdr:colOff>
      <xdr:row>74</xdr:row>
      <xdr:rowOff>36195</xdr:rowOff>
    </xdr:to>
    <xdr:sp macro="" textlink="">
      <xdr:nvSpPr>
        <xdr:cNvPr id="535" name="正方形/長方形 534"/>
        <xdr:cNvSpPr/>
      </xdr:nvSpPr>
      <xdr:spPr>
        <a:xfrm>
          <a:off x="1385189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73</xdr:row>
      <xdr:rowOff>149860</xdr:rowOff>
    </xdr:from>
    <xdr:to xmlns:xdr="http://schemas.openxmlformats.org/drawingml/2006/spreadsheetDrawing">
      <xdr:col>85</xdr:col>
      <xdr:colOff>63500</xdr:colOff>
      <xdr:row>75</xdr:row>
      <xdr:rowOff>66040</xdr:rowOff>
    </xdr:to>
    <xdr:sp macro="" textlink="">
      <xdr:nvSpPr>
        <xdr:cNvPr id="536" name="正方形/長方形 535"/>
        <xdr:cNvSpPr/>
      </xdr:nvSpPr>
      <xdr:spPr>
        <a:xfrm>
          <a:off x="1385189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537" name="正方形/長方形 536"/>
        <xdr:cNvSpPr/>
      </xdr:nvSpPr>
      <xdr:spPr>
        <a:xfrm>
          <a:off x="1170305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71755</xdr:rowOff>
    </xdr:from>
    <xdr:ext cx="294005" cy="212725"/>
    <xdr:sp macro="" textlink="">
      <xdr:nvSpPr>
        <xdr:cNvPr id="538" name="テキスト ボックス 537"/>
        <xdr:cNvSpPr txBox="1"/>
      </xdr:nvSpPr>
      <xdr:spPr>
        <a:xfrm>
          <a:off x="11664950" y="12063730"/>
          <a:ext cx="2940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144145</xdr:rowOff>
    </xdr:from>
    <xdr:to xmlns:xdr="http://schemas.openxmlformats.org/drawingml/2006/spreadsheetDrawing">
      <xdr:col>89</xdr:col>
      <xdr:colOff>177800</xdr:colOff>
      <xdr:row>88</xdr:row>
      <xdr:rowOff>144145</xdr:rowOff>
    </xdr:to>
    <xdr:cxnSp macro="">
      <xdr:nvCxnSpPr>
        <xdr:cNvPr id="539" name="直線コネクタ 538"/>
        <xdr:cNvCxnSpPr/>
      </xdr:nvCxnSpPr>
      <xdr:spPr>
        <a:xfrm>
          <a:off x="1170305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7360" cy="244475"/>
    <xdr:sp macro="" textlink="">
      <xdr:nvSpPr>
        <xdr:cNvPr id="540" name="テキスト ボックス 539"/>
        <xdr:cNvSpPr txBox="1"/>
      </xdr:nvSpPr>
      <xdr:spPr>
        <a:xfrm>
          <a:off x="1126998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159385</xdr:rowOff>
    </xdr:from>
    <xdr:to xmlns:xdr="http://schemas.openxmlformats.org/drawingml/2006/spreadsheetDrawing">
      <xdr:col>89</xdr:col>
      <xdr:colOff>177800</xdr:colOff>
      <xdr:row>86</xdr:row>
      <xdr:rowOff>159385</xdr:rowOff>
    </xdr:to>
    <xdr:cxnSp macro="">
      <xdr:nvCxnSpPr>
        <xdr:cNvPr id="541" name="直線コネクタ 540"/>
        <xdr:cNvCxnSpPr/>
      </xdr:nvCxnSpPr>
      <xdr:spPr>
        <a:xfrm>
          <a:off x="11703050" y="14094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25400</xdr:rowOff>
    </xdr:from>
    <xdr:ext cx="467360" cy="244475"/>
    <xdr:sp macro="" textlink="">
      <xdr:nvSpPr>
        <xdr:cNvPr id="542" name="テキスト ボックス 541"/>
        <xdr:cNvSpPr txBox="1"/>
      </xdr:nvSpPr>
      <xdr:spPr>
        <a:xfrm>
          <a:off x="11269980" y="1396047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12700</xdr:rowOff>
    </xdr:from>
    <xdr:to xmlns:xdr="http://schemas.openxmlformats.org/drawingml/2006/spreadsheetDrawing">
      <xdr:col>89</xdr:col>
      <xdr:colOff>177800</xdr:colOff>
      <xdr:row>85</xdr:row>
      <xdr:rowOff>12700</xdr:rowOff>
    </xdr:to>
    <xdr:cxnSp macro="">
      <xdr:nvCxnSpPr>
        <xdr:cNvPr id="543" name="直線コネクタ 542"/>
        <xdr:cNvCxnSpPr/>
      </xdr:nvCxnSpPr>
      <xdr:spPr>
        <a:xfrm>
          <a:off x="11703050" y="137858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40005</xdr:rowOff>
    </xdr:from>
    <xdr:ext cx="403225" cy="244475"/>
    <xdr:sp macro="" textlink="">
      <xdr:nvSpPr>
        <xdr:cNvPr id="544" name="テキスト ボックス 543"/>
        <xdr:cNvSpPr txBox="1"/>
      </xdr:nvSpPr>
      <xdr:spPr>
        <a:xfrm>
          <a:off x="11322685" y="1365123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27940</xdr:rowOff>
    </xdr:from>
    <xdr:to xmlns:xdr="http://schemas.openxmlformats.org/drawingml/2006/spreadsheetDrawing">
      <xdr:col>89</xdr:col>
      <xdr:colOff>177800</xdr:colOff>
      <xdr:row>83</xdr:row>
      <xdr:rowOff>27940</xdr:rowOff>
    </xdr:to>
    <xdr:cxnSp macro="">
      <xdr:nvCxnSpPr>
        <xdr:cNvPr id="545" name="直線コネクタ 544"/>
        <xdr:cNvCxnSpPr/>
      </xdr:nvCxnSpPr>
      <xdr:spPr>
        <a:xfrm>
          <a:off x="11703050" y="134772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55880</xdr:rowOff>
    </xdr:from>
    <xdr:ext cx="403225" cy="244475"/>
    <xdr:sp macro="" textlink="">
      <xdr:nvSpPr>
        <xdr:cNvPr id="546" name="テキスト ボックス 545"/>
        <xdr:cNvSpPr txBox="1"/>
      </xdr:nvSpPr>
      <xdr:spPr>
        <a:xfrm>
          <a:off x="11322685" y="1334325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43815</xdr:rowOff>
    </xdr:from>
    <xdr:to xmlns:xdr="http://schemas.openxmlformats.org/drawingml/2006/spreadsheetDrawing">
      <xdr:col>89</xdr:col>
      <xdr:colOff>177800</xdr:colOff>
      <xdr:row>81</xdr:row>
      <xdr:rowOff>43815</xdr:rowOff>
    </xdr:to>
    <xdr:cxnSp macro="">
      <xdr:nvCxnSpPr>
        <xdr:cNvPr id="547" name="直線コネクタ 546"/>
        <xdr:cNvCxnSpPr/>
      </xdr:nvCxnSpPr>
      <xdr:spPr>
        <a:xfrm>
          <a:off x="11703050" y="131692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71120</xdr:rowOff>
    </xdr:from>
    <xdr:ext cx="403225" cy="244475"/>
    <xdr:sp macro="" textlink="">
      <xdr:nvSpPr>
        <xdr:cNvPr id="548" name="テキスト ボックス 547"/>
        <xdr:cNvSpPr txBox="1"/>
      </xdr:nvSpPr>
      <xdr:spPr>
        <a:xfrm>
          <a:off x="11322685" y="1303464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59690</xdr:rowOff>
    </xdr:from>
    <xdr:to xmlns:xdr="http://schemas.openxmlformats.org/drawingml/2006/spreadsheetDrawing">
      <xdr:col>89</xdr:col>
      <xdr:colOff>177800</xdr:colOff>
      <xdr:row>79</xdr:row>
      <xdr:rowOff>59690</xdr:rowOff>
    </xdr:to>
    <xdr:cxnSp macro="">
      <xdr:nvCxnSpPr>
        <xdr:cNvPr id="549" name="直線コネクタ 548"/>
        <xdr:cNvCxnSpPr/>
      </xdr:nvCxnSpPr>
      <xdr:spPr>
        <a:xfrm>
          <a:off x="11703050" y="128612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86995</xdr:rowOff>
    </xdr:from>
    <xdr:ext cx="403225" cy="244475"/>
    <xdr:sp macro="" textlink="">
      <xdr:nvSpPr>
        <xdr:cNvPr id="550" name="テキスト ボックス 549"/>
        <xdr:cNvSpPr txBox="1"/>
      </xdr:nvSpPr>
      <xdr:spPr>
        <a:xfrm>
          <a:off x="11322685" y="1272667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74295</xdr:rowOff>
    </xdr:from>
    <xdr:to xmlns:xdr="http://schemas.openxmlformats.org/drawingml/2006/spreadsheetDrawing">
      <xdr:col>89</xdr:col>
      <xdr:colOff>177800</xdr:colOff>
      <xdr:row>77</xdr:row>
      <xdr:rowOff>74295</xdr:rowOff>
    </xdr:to>
    <xdr:cxnSp macro="">
      <xdr:nvCxnSpPr>
        <xdr:cNvPr id="551" name="直線コネクタ 550"/>
        <xdr:cNvCxnSpPr/>
      </xdr:nvCxnSpPr>
      <xdr:spPr>
        <a:xfrm>
          <a:off x="11703050" y="125520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102235</xdr:rowOff>
    </xdr:from>
    <xdr:ext cx="334645" cy="244475"/>
    <xdr:sp macro="" textlink="">
      <xdr:nvSpPr>
        <xdr:cNvPr id="552" name="テキスト ボックス 551"/>
        <xdr:cNvSpPr txBox="1"/>
      </xdr:nvSpPr>
      <xdr:spPr>
        <a:xfrm>
          <a:off x="11386820" y="12418060"/>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89</xdr:col>
      <xdr:colOff>177800</xdr:colOff>
      <xdr:row>75</xdr:row>
      <xdr:rowOff>90170</xdr:rowOff>
    </xdr:to>
    <xdr:cxnSp macro="">
      <xdr:nvCxnSpPr>
        <xdr:cNvPr id="553" name="直線コネクタ 552"/>
        <xdr:cNvCxnSpPr/>
      </xdr:nvCxnSpPr>
      <xdr:spPr>
        <a:xfrm>
          <a:off x="1170305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554" name="【児童館】&#10;有形固定資産減価償却率グラフ枠"/>
        <xdr:cNvSpPr/>
      </xdr:nvSpPr>
      <xdr:spPr>
        <a:xfrm>
          <a:off x="1170305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85090</xdr:rowOff>
    </xdr:from>
    <xdr:to xmlns:xdr="http://schemas.openxmlformats.org/drawingml/2006/spreadsheetDrawing">
      <xdr:col>85</xdr:col>
      <xdr:colOff>126365</xdr:colOff>
      <xdr:row>86</xdr:row>
      <xdr:rowOff>159385</xdr:rowOff>
    </xdr:to>
    <xdr:cxnSp macro="">
      <xdr:nvCxnSpPr>
        <xdr:cNvPr id="555" name="直線コネクタ 554"/>
        <xdr:cNvCxnSpPr/>
      </xdr:nvCxnSpPr>
      <xdr:spPr>
        <a:xfrm flipV="1">
          <a:off x="15347315" y="1272476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5455" cy="244475"/>
    <xdr:sp macro="" textlink="">
      <xdr:nvSpPr>
        <xdr:cNvPr id="556" name="【児童館】&#10;有形固定資産減価償却率最小値テキスト"/>
        <xdr:cNvSpPr txBox="1"/>
      </xdr:nvSpPr>
      <xdr:spPr>
        <a:xfrm>
          <a:off x="15386050" y="1409827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159385</xdr:rowOff>
    </xdr:from>
    <xdr:to xmlns:xdr="http://schemas.openxmlformats.org/drawingml/2006/spreadsheetDrawing">
      <xdr:col>86</xdr:col>
      <xdr:colOff>25400</xdr:colOff>
      <xdr:row>86</xdr:row>
      <xdr:rowOff>159385</xdr:rowOff>
    </xdr:to>
    <xdr:cxnSp macro="">
      <xdr:nvCxnSpPr>
        <xdr:cNvPr id="557" name="直線コネクタ 556"/>
        <xdr:cNvCxnSpPr/>
      </xdr:nvCxnSpPr>
      <xdr:spPr>
        <a:xfrm>
          <a:off x="15259050" y="14094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34925</xdr:rowOff>
    </xdr:from>
    <xdr:ext cx="400685" cy="244475"/>
    <xdr:sp macro="" textlink="">
      <xdr:nvSpPr>
        <xdr:cNvPr id="558" name="【児童館】&#10;有形固定資産減価償却率最大値テキスト"/>
        <xdr:cNvSpPr txBox="1"/>
      </xdr:nvSpPr>
      <xdr:spPr>
        <a:xfrm>
          <a:off x="15386050" y="1251267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85090</xdr:rowOff>
    </xdr:from>
    <xdr:to xmlns:xdr="http://schemas.openxmlformats.org/drawingml/2006/spreadsheetDrawing">
      <xdr:col>86</xdr:col>
      <xdr:colOff>25400</xdr:colOff>
      <xdr:row>78</xdr:row>
      <xdr:rowOff>85090</xdr:rowOff>
    </xdr:to>
    <xdr:cxnSp macro="">
      <xdr:nvCxnSpPr>
        <xdr:cNvPr id="559" name="直線コネクタ 558"/>
        <xdr:cNvCxnSpPr/>
      </xdr:nvCxnSpPr>
      <xdr:spPr>
        <a:xfrm>
          <a:off x="15259050" y="1272476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77470</xdr:rowOff>
    </xdr:from>
    <xdr:ext cx="400685" cy="244475"/>
    <xdr:sp macro="" textlink="">
      <xdr:nvSpPr>
        <xdr:cNvPr id="560" name="【児童館】&#10;有形固定資産減価償却率平均値テキスト"/>
        <xdr:cNvSpPr txBox="1"/>
      </xdr:nvSpPr>
      <xdr:spPr>
        <a:xfrm>
          <a:off x="15386050" y="1336484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97790</xdr:rowOff>
    </xdr:from>
    <xdr:to xmlns:xdr="http://schemas.openxmlformats.org/drawingml/2006/spreadsheetDrawing">
      <xdr:col>85</xdr:col>
      <xdr:colOff>177800</xdr:colOff>
      <xdr:row>83</xdr:row>
      <xdr:rowOff>31750</xdr:rowOff>
    </xdr:to>
    <xdr:sp macro="" textlink="">
      <xdr:nvSpPr>
        <xdr:cNvPr id="561" name="フローチャート: 判断 560"/>
        <xdr:cNvSpPr/>
      </xdr:nvSpPr>
      <xdr:spPr>
        <a:xfrm>
          <a:off x="15297150" y="133851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137160</xdr:rowOff>
    </xdr:from>
    <xdr:to xmlns:xdr="http://schemas.openxmlformats.org/drawingml/2006/spreadsheetDrawing">
      <xdr:col>81</xdr:col>
      <xdr:colOff>101600</xdr:colOff>
      <xdr:row>83</xdr:row>
      <xdr:rowOff>71120</xdr:rowOff>
    </xdr:to>
    <xdr:sp macro="" textlink="">
      <xdr:nvSpPr>
        <xdr:cNvPr id="562" name="フローチャート: 判断 561"/>
        <xdr:cNvSpPr/>
      </xdr:nvSpPr>
      <xdr:spPr>
        <a:xfrm>
          <a:off x="14504670" y="134245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102235</xdr:rowOff>
    </xdr:from>
    <xdr:to xmlns:xdr="http://schemas.openxmlformats.org/drawingml/2006/spreadsheetDrawing">
      <xdr:col>76</xdr:col>
      <xdr:colOff>165100</xdr:colOff>
      <xdr:row>83</xdr:row>
      <xdr:rowOff>36195</xdr:rowOff>
    </xdr:to>
    <xdr:sp macro="" textlink="">
      <xdr:nvSpPr>
        <xdr:cNvPr id="563" name="フローチャート: 判断 562"/>
        <xdr:cNvSpPr/>
      </xdr:nvSpPr>
      <xdr:spPr>
        <a:xfrm>
          <a:off x="13672820" y="133896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85090</xdr:rowOff>
    </xdr:from>
    <xdr:to xmlns:xdr="http://schemas.openxmlformats.org/drawingml/2006/spreadsheetDrawing">
      <xdr:col>72</xdr:col>
      <xdr:colOff>38100</xdr:colOff>
      <xdr:row>83</xdr:row>
      <xdr:rowOff>19050</xdr:rowOff>
    </xdr:to>
    <xdr:sp macro="" textlink="">
      <xdr:nvSpPr>
        <xdr:cNvPr id="564" name="フローチャート: 判断 563"/>
        <xdr:cNvSpPr/>
      </xdr:nvSpPr>
      <xdr:spPr>
        <a:xfrm>
          <a:off x="12840970" y="133724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117475</xdr:rowOff>
    </xdr:from>
    <xdr:to xmlns:xdr="http://schemas.openxmlformats.org/drawingml/2006/spreadsheetDrawing">
      <xdr:col>67</xdr:col>
      <xdr:colOff>101600</xdr:colOff>
      <xdr:row>82</xdr:row>
      <xdr:rowOff>51435</xdr:rowOff>
    </xdr:to>
    <xdr:sp macro="" textlink="">
      <xdr:nvSpPr>
        <xdr:cNvPr id="565" name="フローチャート: 判断 564"/>
        <xdr:cNvSpPr/>
      </xdr:nvSpPr>
      <xdr:spPr>
        <a:xfrm>
          <a:off x="11997690" y="132429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141605</xdr:rowOff>
    </xdr:from>
    <xdr:ext cx="762000" cy="244475"/>
    <xdr:sp macro="" textlink="">
      <xdr:nvSpPr>
        <xdr:cNvPr id="566" name="テキスト ボックス 565"/>
        <xdr:cNvSpPr txBox="1"/>
      </xdr:nvSpPr>
      <xdr:spPr>
        <a:xfrm>
          <a:off x="15168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141605</xdr:rowOff>
    </xdr:from>
    <xdr:ext cx="757555" cy="244475"/>
    <xdr:sp macro="" textlink="">
      <xdr:nvSpPr>
        <xdr:cNvPr id="567" name="テキスト ボックス 566"/>
        <xdr:cNvSpPr txBox="1"/>
      </xdr:nvSpPr>
      <xdr:spPr>
        <a:xfrm>
          <a:off x="1437640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141605</xdr:rowOff>
    </xdr:from>
    <xdr:ext cx="762000" cy="244475"/>
    <xdr:sp macro="" textlink="">
      <xdr:nvSpPr>
        <xdr:cNvPr id="568" name="テキスト ボックス 567"/>
        <xdr:cNvSpPr txBox="1"/>
      </xdr:nvSpPr>
      <xdr:spPr>
        <a:xfrm>
          <a:off x="13544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141605</xdr:rowOff>
    </xdr:from>
    <xdr:ext cx="762000" cy="244475"/>
    <xdr:sp macro="" textlink="">
      <xdr:nvSpPr>
        <xdr:cNvPr id="569" name="テキスト ボックス 568"/>
        <xdr:cNvSpPr txBox="1"/>
      </xdr:nvSpPr>
      <xdr:spPr>
        <a:xfrm>
          <a:off x="127127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141605</xdr:rowOff>
    </xdr:from>
    <xdr:ext cx="757555" cy="244475"/>
    <xdr:sp macro="" textlink="">
      <xdr:nvSpPr>
        <xdr:cNvPr id="570" name="テキスト ボックス 569"/>
        <xdr:cNvSpPr txBox="1"/>
      </xdr:nvSpPr>
      <xdr:spPr>
        <a:xfrm>
          <a:off x="1186942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68580</xdr:rowOff>
    </xdr:from>
    <xdr:to xmlns:xdr="http://schemas.openxmlformats.org/drawingml/2006/spreadsheetDrawing">
      <xdr:col>85</xdr:col>
      <xdr:colOff>177800</xdr:colOff>
      <xdr:row>83</xdr:row>
      <xdr:rowOff>2540</xdr:rowOff>
    </xdr:to>
    <xdr:sp macro="" textlink="">
      <xdr:nvSpPr>
        <xdr:cNvPr id="571" name="楕円 570"/>
        <xdr:cNvSpPr/>
      </xdr:nvSpPr>
      <xdr:spPr>
        <a:xfrm>
          <a:off x="15297150" y="133559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90170</xdr:rowOff>
    </xdr:from>
    <xdr:ext cx="400685" cy="244475"/>
    <xdr:sp macro="" textlink="">
      <xdr:nvSpPr>
        <xdr:cNvPr id="572" name="【児童館】&#10;有形固定資産減価償却率該当値テキスト"/>
        <xdr:cNvSpPr txBox="1"/>
      </xdr:nvSpPr>
      <xdr:spPr>
        <a:xfrm>
          <a:off x="15386050" y="1321562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5080</xdr:rowOff>
    </xdr:from>
    <xdr:to xmlns:xdr="http://schemas.openxmlformats.org/drawingml/2006/spreadsheetDrawing">
      <xdr:col>81</xdr:col>
      <xdr:colOff>101600</xdr:colOff>
      <xdr:row>82</xdr:row>
      <xdr:rowOff>100965</xdr:rowOff>
    </xdr:to>
    <xdr:sp macro="" textlink="">
      <xdr:nvSpPr>
        <xdr:cNvPr id="573" name="楕円 572"/>
        <xdr:cNvSpPr/>
      </xdr:nvSpPr>
      <xdr:spPr>
        <a:xfrm>
          <a:off x="14504670" y="1329245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52705</xdr:rowOff>
    </xdr:from>
    <xdr:to xmlns:xdr="http://schemas.openxmlformats.org/drawingml/2006/spreadsheetDrawing">
      <xdr:col>85</xdr:col>
      <xdr:colOff>127000</xdr:colOff>
      <xdr:row>82</xdr:row>
      <xdr:rowOff>116205</xdr:rowOff>
    </xdr:to>
    <xdr:cxnSp macro="">
      <xdr:nvCxnSpPr>
        <xdr:cNvPr id="574" name="直線コネクタ 573"/>
        <xdr:cNvCxnSpPr/>
      </xdr:nvCxnSpPr>
      <xdr:spPr>
        <a:xfrm>
          <a:off x="14555470" y="13340080"/>
          <a:ext cx="79248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102235</xdr:rowOff>
    </xdr:from>
    <xdr:to xmlns:xdr="http://schemas.openxmlformats.org/drawingml/2006/spreadsheetDrawing">
      <xdr:col>76</xdr:col>
      <xdr:colOff>165100</xdr:colOff>
      <xdr:row>82</xdr:row>
      <xdr:rowOff>36195</xdr:rowOff>
    </xdr:to>
    <xdr:sp macro="" textlink="">
      <xdr:nvSpPr>
        <xdr:cNvPr id="575" name="楕円 574"/>
        <xdr:cNvSpPr/>
      </xdr:nvSpPr>
      <xdr:spPr>
        <a:xfrm>
          <a:off x="13672820" y="132276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149860</xdr:rowOff>
    </xdr:from>
    <xdr:to xmlns:xdr="http://schemas.openxmlformats.org/drawingml/2006/spreadsheetDrawing">
      <xdr:col>81</xdr:col>
      <xdr:colOff>50800</xdr:colOff>
      <xdr:row>82</xdr:row>
      <xdr:rowOff>52705</xdr:rowOff>
    </xdr:to>
    <xdr:cxnSp macro="">
      <xdr:nvCxnSpPr>
        <xdr:cNvPr id="576" name="直線コネクタ 575"/>
        <xdr:cNvCxnSpPr/>
      </xdr:nvCxnSpPr>
      <xdr:spPr>
        <a:xfrm>
          <a:off x="13723620" y="13275310"/>
          <a:ext cx="8318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38735</xdr:rowOff>
    </xdr:from>
    <xdr:to xmlns:xdr="http://schemas.openxmlformats.org/drawingml/2006/spreadsheetDrawing">
      <xdr:col>72</xdr:col>
      <xdr:colOff>38100</xdr:colOff>
      <xdr:row>81</xdr:row>
      <xdr:rowOff>135255</xdr:rowOff>
    </xdr:to>
    <xdr:sp macro="" textlink="">
      <xdr:nvSpPr>
        <xdr:cNvPr id="577" name="楕円 576"/>
        <xdr:cNvSpPr/>
      </xdr:nvSpPr>
      <xdr:spPr>
        <a:xfrm>
          <a:off x="12840970" y="1316418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81</xdr:row>
      <xdr:rowOff>86995</xdr:rowOff>
    </xdr:from>
    <xdr:to xmlns:xdr="http://schemas.openxmlformats.org/drawingml/2006/spreadsheetDrawing">
      <xdr:col>76</xdr:col>
      <xdr:colOff>114300</xdr:colOff>
      <xdr:row>81</xdr:row>
      <xdr:rowOff>149860</xdr:rowOff>
    </xdr:to>
    <xdr:cxnSp macro="">
      <xdr:nvCxnSpPr>
        <xdr:cNvPr id="578" name="直線コネクタ 577"/>
        <xdr:cNvCxnSpPr/>
      </xdr:nvCxnSpPr>
      <xdr:spPr>
        <a:xfrm>
          <a:off x="12891770" y="13212445"/>
          <a:ext cx="83185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135890</xdr:rowOff>
    </xdr:from>
    <xdr:to xmlns:xdr="http://schemas.openxmlformats.org/drawingml/2006/spreadsheetDrawing">
      <xdr:col>67</xdr:col>
      <xdr:colOff>101600</xdr:colOff>
      <xdr:row>81</xdr:row>
      <xdr:rowOff>70485</xdr:rowOff>
    </xdr:to>
    <xdr:sp macro="" textlink="">
      <xdr:nvSpPr>
        <xdr:cNvPr id="579" name="楕円 578"/>
        <xdr:cNvSpPr/>
      </xdr:nvSpPr>
      <xdr:spPr>
        <a:xfrm>
          <a:off x="11997690" y="1309941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81</xdr:row>
      <xdr:rowOff>22225</xdr:rowOff>
    </xdr:from>
    <xdr:to xmlns:xdr="http://schemas.openxmlformats.org/drawingml/2006/spreadsheetDrawing">
      <xdr:col>71</xdr:col>
      <xdr:colOff>177800</xdr:colOff>
      <xdr:row>81</xdr:row>
      <xdr:rowOff>86995</xdr:rowOff>
    </xdr:to>
    <xdr:cxnSp macro="">
      <xdr:nvCxnSpPr>
        <xdr:cNvPr id="580" name="直線コネクタ 579"/>
        <xdr:cNvCxnSpPr/>
      </xdr:nvCxnSpPr>
      <xdr:spPr>
        <a:xfrm>
          <a:off x="12048490" y="13147675"/>
          <a:ext cx="8432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62865</xdr:rowOff>
    </xdr:from>
    <xdr:ext cx="405130" cy="244475"/>
    <xdr:sp macro="" textlink="">
      <xdr:nvSpPr>
        <xdr:cNvPr id="581" name="n_1aveValue【児童館】&#10;有形固定資産減価償却率"/>
        <xdr:cNvSpPr txBox="1"/>
      </xdr:nvSpPr>
      <xdr:spPr>
        <a:xfrm>
          <a:off x="14351635" y="135121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83</xdr:row>
      <xdr:rowOff>27305</xdr:rowOff>
    </xdr:from>
    <xdr:ext cx="400685" cy="244475"/>
    <xdr:sp macro="" textlink="">
      <xdr:nvSpPr>
        <xdr:cNvPr id="582" name="n_2aveValue【児童館】&#10;有形固定資産減価償却率"/>
        <xdr:cNvSpPr txBox="1"/>
      </xdr:nvSpPr>
      <xdr:spPr>
        <a:xfrm>
          <a:off x="13532485" y="1347660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83</xdr:row>
      <xdr:rowOff>10795</xdr:rowOff>
    </xdr:from>
    <xdr:ext cx="405130" cy="244475"/>
    <xdr:sp macro="" textlink="">
      <xdr:nvSpPr>
        <xdr:cNvPr id="583" name="n_3aveValue【児童館】&#10;有形固定資産減価償却率"/>
        <xdr:cNvSpPr txBox="1"/>
      </xdr:nvSpPr>
      <xdr:spPr>
        <a:xfrm>
          <a:off x="12700635" y="1346009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43180</xdr:rowOff>
    </xdr:from>
    <xdr:ext cx="400685" cy="244475"/>
    <xdr:sp macro="" textlink="">
      <xdr:nvSpPr>
        <xdr:cNvPr id="584" name="n_4aveValue【児童館】&#10;有形固定資産減価償却率"/>
        <xdr:cNvSpPr txBox="1"/>
      </xdr:nvSpPr>
      <xdr:spPr>
        <a:xfrm>
          <a:off x="11857355" y="1333055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80</xdr:row>
      <xdr:rowOff>116205</xdr:rowOff>
    </xdr:from>
    <xdr:ext cx="405130" cy="244475"/>
    <xdr:sp macro="" textlink="">
      <xdr:nvSpPr>
        <xdr:cNvPr id="585" name="n_1mainValue【児童館】&#10;有形固定資産減価償却率"/>
        <xdr:cNvSpPr txBox="1"/>
      </xdr:nvSpPr>
      <xdr:spPr>
        <a:xfrm>
          <a:off x="14351635" y="130797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51435</xdr:rowOff>
    </xdr:from>
    <xdr:ext cx="400685" cy="244475"/>
    <xdr:sp macro="" textlink="">
      <xdr:nvSpPr>
        <xdr:cNvPr id="586" name="n_2mainValue【児童館】&#10;有形固定資産減価償却率"/>
        <xdr:cNvSpPr txBox="1"/>
      </xdr:nvSpPr>
      <xdr:spPr>
        <a:xfrm>
          <a:off x="13532485" y="1301496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79</xdr:row>
      <xdr:rowOff>150495</xdr:rowOff>
    </xdr:from>
    <xdr:ext cx="405130" cy="243840"/>
    <xdr:sp macro="" textlink="">
      <xdr:nvSpPr>
        <xdr:cNvPr id="587" name="n_3mainValue【児童館】&#10;有形固定資産減価償却率"/>
        <xdr:cNvSpPr txBox="1"/>
      </xdr:nvSpPr>
      <xdr:spPr>
        <a:xfrm>
          <a:off x="12700635" y="12952095"/>
          <a:ext cx="4051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85725</xdr:rowOff>
    </xdr:from>
    <xdr:ext cx="400685" cy="243840"/>
    <xdr:sp macro="" textlink="">
      <xdr:nvSpPr>
        <xdr:cNvPr id="588" name="n_4mainValue【児童館】&#10;有形固定資産減価償却率"/>
        <xdr:cNvSpPr txBox="1"/>
      </xdr:nvSpPr>
      <xdr:spPr>
        <a:xfrm>
          <a:off x="11857355" y="12887325"/>
          <a:ext cx="4006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144145</xdr:rowOff>
    </xdr:from>
    <xdr:to xmlns:xdr="http://schemas.openxmlformats.org/drawingml/2006/spreadsheetDrawing">
      <xdr:col>120</xdr:col>
      <xdr:colOff>152400</xdr:colOff>
      <xdr:row>72</xdr:row>
      <xdr:rowOff>95885</xdr:rowOff>
    </xdr:to>
    <xdr:sp macro="" textlink="">
      <xdr:nvSpPr>
        <xdr:cNvPr id="589" name="正方形/長方形 588"/>
        <xdr:cNvSpPr/>
      </xdr:nvSpPr>
      <xdr:spPr>
        <a:xfrm>
          <a:off x="1719072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120015</xdr:rowOff>
    </xdr:from>
    <xdr:to xmlns:xdr="http://schemas.openxmlformats.org/drawingml/2006/spreadsheetDrawing">
      <xdr:col>104</xdr:col>
      <xdr:colOff>127000</xdr:colOff>
      <xdr:row>74</xdr:row>
      <xdr:rowOff>36195</xdr:rowOff>
    </xdr:to>
    <xdr:sp macro="" textlink="">
      <xdr:nvSpPr>
        <xdr:cNvPr id="590" name="正方形/長方形 589"/>
        <xdr:cNvSpPr/>
      </xdr:nvSpPr>
      <xdr:spPr>
        <a:xfrm>
          <a:off x="173177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149860</xdr:rowOff>
    </xdr:from>
    <xdr:to xmlns:xdr="http://schemas.openxmlformats.org/drawingml/2006/spreadsheetDrawing">
      <xdr:col>104</xdr:col>
      <xdr:colOff>127000</xdr:colOff>
      <xdr:row>75</xdr:row>
      <xdr:rowOff>66040</xdr:rowOff>
    </xdr:to>
    <xdr:sp macro="" textlink="">
      <xdr:nvSpPr>
        <xdr:cNvPr id="591" name="正方形/長方形 590"/>
        <xdr:cNvSpPr/>
      </xdr:nvSpPr>
      <xdr:spPr>
        <a:xfrm>
          <a:off x="173177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120015</xdr:rowOff>
    </xdr:from>
    <xdr:to xmlns:xdr="http://schemas.openxmlformats.org/drawingml/2006/spreadsheetDrawing">
      <xdr:col>109</xdr:col>
      <xdr:colOff>179070</xdr:colOff>
      <xdr:row>74</xdr:row>
      <xdr:rowOff>36195</xdr:rowOff>
    </xdr:to>
    <xdr:sp macro="" textlink="">
      <xdr:nvSpPr>
        <xdr:cNvPr id="592" name="正方形/長方形 591"/>
        <xdr:cNvSpPr/>
      </xdr:nvSpPr>
      <xdr:spPr>
        <a:xfrm>
          <a:off x="1826514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149860</xdr:rowOff>
    </xdr:from>
    <xdr:to xmlns:xdr="http://schemas.openxmlformats.org/drawingml/2006/spreadsheetDrawing">
      <xdr:col>109</xdr:col>
      <xdr:colOff>179070</xdr:colOff>
      <xdr:row>75</xdr:row>
      <xdr:rowOff>66040</xdr:rowOff>
    </xdr:to>
    <xdr:sp macro="" textlink="">
      <xdr:nvSpPr>
        <xdr:cNvPr id="593" name="正方形/長方形 592"/>
        <xdr:cNvSpPr/>
      </xdr:nvSpPr>
      <xdr:spPr>
        <a:xfrm>
          <a:off x="1826514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120015</xdr:rowOff>
    </xdr:from>
    <xdr:to xmlns:xdr="http://schemas.openxmlformats.org/drawingml/2006/spreadsheetDrawing">
      <xdr:col>115</xdr:col>
      <xdr:colOff>179070</xdr:colOff>
      <xdr:row>74</xdr:row>
      <xdr:rowOff>36195</xdr:rowOff>
    </xdr:to>
    <xdr:sp macro="" textlink="">
      <xdr:nvSpPr>
        <xdr:cNvPr id="594" name="正方形/長方形 593"/>
        <xdr:cNvSpPr/>
      </xdr:nvSpPr>
      <xdr:spPr>
        <a:xfrm>
          <a:off x="1933956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73</xdr:row>
      <xdr:rowOff>149860</xdr:rowOff>
    </xdr:from>
    <xdr:to xmlns:xdr="http://schemas.openxmlformats.org/drawingml/2006/spreadsheetDrawing">
      <xdr:col>115</xdr:col>
      <xdr:colOff>179070</xdr:colOff>
      <xdr:row>75</xdr:row>
      <xdr:rowOff>66040</xdr:rowOff>
    </xdr:to>
    <xdr:sp macro="" textlink="">
      <xdr:nvSpPr>
        <xdr:cNvPr id="595" name="正方形/長方形 594"/>
        <xdr:cNvSpPr/>
      </xdr:nvSpPr>
      <xdr:spPr>
        <a:xfrm>
          <a:off x="1933956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596" name="正方形/長方形 595"/>
        <xdr:cNvSpPr/>
      </xdr:nvSpPr>
      <xdr:spPr>
        <a:xfrm>
          <a:off x="1719072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71755</xdr:rowOff>
    </xdr:from>
    <xdr:ext cx="349885" cy="212725"/>
    <xdr:sp macro="" textlink="">
      <xdr:nvSpPr>
        <xdr:cNvPr id="597" name="テキスト ボックス 596"/>
        <xdr:cNvSpPr txBox="1"/>
      </xdr:nvSpPr>
      <xdr:spPr>
        <a:xfrm>
          <a:off x="1716405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144145</xdr:rowOff>
    </xdr:from>
    <xdr:to xmlns:xdr="http://schemas.openxmlformats.org/drawingml/2006/spreadsheetDrawing">
      <xdr:col>120</xdr:col>
      <xdr:colOff>114300</xdr:colOff>
      <xdr:row>88</xdr:row>
      <xdr:rowOff>144145</xdr:rowOff>
    </xdr:to>
    <xdr:cxnSp macro="">
      <xdr:nvCxnSpPr>
        <xdr:cNvPr id="598" name="直線コネクタ 597"/>
        <xdr:cNvCxnSpPr/>
      </xdr:nvCxnSpPr>
      <xdr:spPr>
        <a:xfrm>
          <a:off x="1719072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36195</xdr:rowOff>
    </xdr:from>
    <xdr:to xmlns:xdr="http://schemas.openxmlformats.org/drawingml/2006/spreadsheetDrawing">
      <xdr:col>120</xdr:col>
      <xdr:colOff>114300</xdr:colOff>
      <xdr:row>86</xdr:row>
      <xdr:rowOff>36195</xdr:rowOff>
    </xdr:to>
    <xdr:cxnSp macro="">
      <xdr:nvCxnSpPr>
        <xdr:cNvPr id="599" name="直線コネクタ 598"/>
        <xdr:cNvCxnSpPr/>
      </xdr:nvCxnSpPr>
      <xdr:spPr>
        <a:xfrm>
          <a:off x="17190720" y="139712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63500</xdr:rowOff>
    </xdr:from>
    <xdr:ext cx="467360" cy="244475"/>
    <xdr:sp macro="" textlink="">
      <xdr:nvSpPr>
        <xdr:cNvPr id="600" name="テキスト ボックス 599"/>
        <xdr:cNvSpPr txBox="1"/>
      </xdr:nvSpPr>
      <xdr:spPr>
        <a:xfrm>
          <a:off x="16757650" y="138366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90170</xdr:rowOff>
    </xdr:from>
    <xdr:to xmlns:xdr="http://schemas.openxmlformats.org/drawingml/2006/spreadsheetDrawing">
      <xdr:col>120</xdr:col>
      <xdr:colOff>114300</xdr:colOff>
      <xdr:row>83</xdr:row>
      <xdr:rowOff>90170</xdr:rowOff>
    </xdr:to>
    <xdr:cxnSp macro="">
      <xdr:nvCxnSpPr>
        <xdr:cNvPr id="601" name="直線コネクタ 600"/>
        <xdr:cNvCxnSpPr/>
      </xdr:nvCxnSpPr>
      <xdr:spPr>
        <a:xfrm>
          <a:off x="17190720" y="135394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117475</xdr:rowOff>
    </xdr:from>
    <xdr:ext cx="467360" cy="244475"/>
    <xdr:sp macro="" textlink="">
      <xdr:nvSpPr>
        <xdr:cNvPr id="602" name="テキスト ボックス 601"/>
        <xdr:cNvSpPr txBox="1"/>
      </xdr:nvSpPr>
      <xdr:spPr>
        <a:xfrm>
          <a:off x="16757650" y="134048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144145</xdr:rowOff>
    </xdr:from>
    <xdr:to xmlns:xdr="http://schemas.openxmlformats.org/drawingml/2006/spreadsheetDrawing">
      <xdr:col>120</xdr:col>
      <xdr:colOff>114300</xdr:colOff>
      <xdr:row>80</xdr:row>
      <xdr:rowOff>144145</xdr:rowOff>
    </xdr:to>
    <xdr:cxnSp macro="">
      <xdr:nvCxnSpPr>
        <xdr:cNvPr id="603" name="直線コネクタ 602"/>
        <xdr:cNvCxnSpPr/>
      </xdr:nvCxnSpPr>
      <xdr:spPr>
        <a:xfrm>
          <a:off x="17190720" y="131076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9525</xdr:rowOff>
    </xdr:from>
    <xdr:ext cx="467360" cy="244475"/>
    <xdr:sp macro="" textlink="">
      <xdr:nvSpPr>
        <xdr:cNvPr id="604" name="テキスト ボックス 603"/>
        <xdr:cNvSpPr txBox="1"/>
      </xdr:nvSpPr>
      <xdr:spPr>
        <a:xfrm>
          <a:off x="16757650" y="129730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36195</xdr:rowOff>
    </xdr:from>
    <xdr:to xmlns:xdr="http://schemas.openxmlformats.org/drawingml/2006/spreadsheetDrawing">
      <xdr:col>120</xdr:col>
      <xdr:colOff>114300</xdr:colOff>
      <xdr:row>78</xdr:row>
      <xdr:rowOff>36195</xdr:rowOff>
    </xdr:to>
    <xdr:cxnSp macro="">
      <xdr:nvCxnSpPr>
        <xdr:cNvPr id="605" name="直線コネクタ 604"/>
        <xdr:cNvCxnSpPr/>
      </xdr:nvCxnSpPr>
      <xdr:spPr>
        <a:xfrm>
          <a:off x="17190720" y="126758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63500</xdr:rowOff>
    </xdr:from>
    <xdr:ext cx="467360" cy="244475"/>
    <xdr:sp macro="" textlink="">
      <xdr:nvSpPr>
        <xdr:cNvPr id="606" name="テキスト ボックス 605"/>
        <xdr:cNvSpPr txBox="1"/>
      </xdr:nvSpPr>
      <xdr:spPr>
        <a:xfrm>
          <a:off x="16757650" y="125412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114300</xdr:colOff>
      <xdr:row>75</xdr:row>
      <xdr:rowOff>90170</xdr:rowOff>
    </xdr:to>
    <xdr:cxnSp macro="">
      <xdr:nvCxnSpPr>
        <xdr:cNvPr id="607" name="直線コネクタ 606"/>
        <xdr:cNvCxnSpPr/>
      </xdr:nvCxnSpPr>
      <xdr:spPr>
        <a:xfrm>
          <a:off x="1719072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117475</xdr:rowOff>
    </xdr:from>
    <xdr:ext cx="467360" cy="244475"/>
    <xdr:sp macro="" textlink="">
      <xdr:nvSpPr>
        <xdr:cNvPr id="608" name="テキスト ボックス 607"/>
        <xdr:cNvSpPr txBox="1"/>
      </xdr:nvSpPr>
      <xdr:spPr>
        <a:xfrm>
          <a:off x="16757650" y="12109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609" name="【児童館】&#10;一人当たり面積グラフ枠"/>
        <xdr:cNvSpPr/>
      </xdr:nvSpPr>
      <xdr:spPr>
        <a:xfrm>
          <a:off x="1719072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135255</xdr:rowOff>
    </xdr:from>
    <xdr:to xmlns:xdr="http://schemas.openxmlformats.org/drawingml/2006/spreadsheetDrawing">
      <xdr:col>116</xdr:col>
      <xdr:colOff>62865</xdr:colOff>
      <xdr:row>86</xdr:row>
      <xdr:rowOff>5715</xdr:rowOff>
    </xdr:to>
    <xdr:cxnSp macro="">
      <xdr:nvCxnSpPr>
        <xdr:cNvPr id="610" name="直線コネクタ 609"/>
        <xdr:cNvCxnSpPr/>
      </xdr:nvCxnSpPr>
      <xdr:spPr>
        <a:xfrm flipV="1">
          <a:off x="20834985" y="1277493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9525</xdr:rowOff>
    </xdr:from>
    <xdr:ext cx="465455" cy="244475"/>
    <xdr:sp macro="" textlink="">
      <xdr:nvSpPr>
        <xdr:cNvPr id="611" name="【児童館】&#10;一人当たり面積最小値テキスト"/>
        <xdr:cNvSpPr txBox="1"/>
      </xdr:nvSpPr>
      <xdr:spPr>
        <a:xfrm>
          <a:off x="20873720" y="1394460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5715</xdr:rowOff>
    </xdr:from>
    <xdr:to xmlns:xdr="http://schemas.openxmlformats.org/drawingml/2006/spreadsheetDrawing">
      <xdr:col>116</xdr:col>
      <xdr:colOff>152400</xdr:colOff>
      <xdr:row>86</xdr:row>
      <xdr:rowOff>5715</xdr:rowOff>
    </xdr:to>
    <xdr:cxnSp macro="">
      <xdr:nvCxnSpPr>
        <xdr:cNvPr id="612" name="直線コネクタ 611"/>
        <xdr:cNvCxnSpPr/>
      </xdr:nvCxnSpPr>
      <xdr:spPr>
        <a:xfrm>
          <a:off x="20758150" y="139407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85090</xdr:rowOff>
    </xdr:from>
    <xdr:ext cx="465455" cy="244475"/>
    <xdr:sp macro="" textlink="">
      <xdr:nvSpPr>
        <xdr:cNvPr id="613" name="【児童館】&#10;一人当たり面積最大値テキスト"/>
        <xdr:cNvSpPr txBox="1"/>
      </xdr:nvSpPr>
      <xdr:spPr>
        <a:xfrm>
          <a:off x="20873720" y="1256284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135255</xdr:rowOff>
    </xdr:from>
    <xdr:to xmlns:xdr="http://schemas.openxmlformats.org/drawingml/2006/spreadsheetDrawing">
      <xdr:col>116</xdr:col>
      <xdr:colOff>152400</xdr:colOff>
      <xdr:row>78</xdr:row>
      <xdr:rowOff>135255</xdr:rowOff>
    </xdr:to>
    <xdr:cxnSp macro="">
      <xdr:nvCxnSpPr>
        <xdr:cNvPr id="614" name="直線コネクタ 613"/>
        <xdr:cNvCxnSpPr/>
      </xdr:nvCxnSpPr>
      <xdr:spPr>
        <a:xfrm>
          <a:off x="20758150" y="1277493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40640</xdr:rowOff>
    </xdr:from>
    <xdr:ext cx="465455" cy="244475"/>
    <xdr:sp macro="" textlink="">
      <xdr:nvSpPr>
        <xdr:cNvPr id="615" name="【児童館】&#10;一人当たり面積平均値テキスト"/>
        <xdr:cNvSpPr txBox="1"/>
      </xdr:nvSpPr>
      <xdr:spPr>
        <a:xfrm>
          <a:off x="20873720" y="13651865"/>
          <a:ext cx="4654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60960</xdr:rowOff>
    </xdr:from>
    <xdr:to xmlns:xdr="http://schemas.openxmlformats.org/drawingml/2006/spreadsheetDrawing">
      <xdr:col>116</xdr:col>
      <xdr:colOff>114300</xdr:colOff>
      <xdr:row>84</xdr:row>
      <xdr:rowOff>156845</xdr:rowOff>
    </xdr:to>
    <xdr:sp macro="" textlink="">
      <xdr:nvSpPr>
        <xdr:cNvPr id="616" name="フローチャート: 判断 615"/>
        <xdr:cNvSpPr/>
      </xdr:nvSpPr>
      <xdr:spPr>
        <a:xfrm>
          <a:off x="20784820" y="136721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60960</xdr:rowOff>
    </xdr:from>
    <xdr:to xmlns:xdr="http://schemas.openxmlformats.org/drawingml/2006/spreadsheetDrawing">
      <xdr:col>112</xdr:col>
      <xdr:colOff>38100</xdr:colOff>
      <xdr:row>84</xdr:row>
      <xdr:rowOff>156845</xdr:rowOff>
    </xdr:to>
    <xdr:sp macro="" textlink="">
      <xdr:nvSpPr>
        <xdr:cNvPr id="617" name="フローチャート: 判断 616"/>
        <xdr:cNvSpPr/>
      </xdr:nvSpPr>
      <xdr:spPr>
        <a:xfrm>
          <a:off x="20003770" y="136721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57150</xdr:rowOff>
    </xdr:from>
    <xdr:to xmlns:xdr="http://schemas.openxmlformats.org/drawingml/2006/spreadsheetDrawing">
      <xdr:col>107</xdr:col>
      <xdr:colOff>101600</xdr:colOff>
      <xdr:row>84</xdr:row>
      <xdr:rowOff>153035</xdr:rowOff>
    </xdr:to>
    <xdr:sp macro="" textlink="">
      <xdr:nvSpPr>
        <xdr:cNvPr id="618" name="フローチャート: 判断 617"/>
        <xdr:cNvSpPr/>
      </xdr:nvSpPr>
      <xdr:spPr>
        <a:xfrm>
          <a:off x="19160490" y="1366837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74295</xdr:rowOff>
    </xdr:from>
    <xdr:to xmlns:xdr="http://schemas.openxmlformats.org/drawingml/2006/spreadsheetDrawing">
      <xdr:col>102</xdr:col>
      <xdr:colOff>165100</xdr:colOff>
      <xdr:row>85</xdr:row>
      <xdr:rowOff>8255</xdr:rowOff>
    </xdr:to>
    <xdr:sp macro="" textlink="">
      <xdr:nvSpPr>
        <xdr:cNvPr id="619" name="フローチャート: 判断 618"/>
        <xdr:cNvSpPr/>
      </xdr:nvSpPr>
      <xdr:spPr>
        <a:xfrm>
          <a:off x="18328640" y="1368552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82550</xdr:rowOff>
    </xdr:from>
    <xdr:to xmlns:xdr="http://schemas.openxmlformats.org/drawingml/2006/spreadsheetDrawing">
      <xdr:col>98</xdr:col>
      <xdr:colOff>38100</xdr:colOff>
      <xdr:row>85</xdr:row>
      <xdr:rowOff>16510</xdr:rowOff>
    </xdr:to>
    <xdr:sp macro="" textlink="">
      <xdr:nvSpPr>
        <xdr:cNvPr id="620" name="フローチャート: 判断 619"/>
        <xdr:cNvSpPr/>
      </xdr:nvSpPr>
      <xdr:spPr>
        <a:xfrm>
          <a:off x="17496790" y="136937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141605</xdr:rowOff>
    </xdr:from>
    <xdr:ext cx="762000" cy="244475"/>
    <xdr:sp macro="" textlink="">
      <xdr:nvSpPr>
        <xdr:cNvPr id="621" name="テキスト ボックス 620"/>
        <xdr:cNvSpPr txBox="1"/>
      </xdr:nvSpPr>
      <xdr:spPr>
        <a:xfrm>
          <a:off x="20656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141605</xdr:rowOff>
    </xdr:from>
    <xdr:ext cx="762000" cy="244475"/>
    <xdr:sp macro="" textlink="">
      <xdr:nvSpPr>
        <xdr:cNvPr id="622" name="テキスト ボックス 621"/>
        <xdr:cNvSpPr txBox="1"/>
      </xdr:nvSpPr>
      <xdr:spPr>
        <a:xfrm>
          <a:off x="198755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141605</xdr:rowOff>
    </xdr:from>
    <xdr:ext cx="757555" cy="244475"/>
    <xdr:sp macro="" textlink="">
      <xdr:nvSpPr>
        <xdr:cNvPr id="623" name="テキスト ボックス 622"/>
        <xdr:cNvSpPr txBox="1"/>
      </xdr:nvSpPr>
      <xdr:spPr>
        <a:xfrm>
          <a:off x="1903222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141605</xdr:rowOff>
    </xdr:from>
    <xdr:ext cx="762000" cy="244475"/>
    <xdr:sp macro="" textlink="">
      <xdr:nvSpPr>
        <xdr:cNvPr id="624" name="テキスト ボックス 623"/>
        <xdr:cNvSpPr txBox="1"/>
      </xdr:nvSpPr>
      <xdr:spPr>
        <a:xfrm>
          <a:off x="1820037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141605</xdr:rowOff>
    </xdr:from>
    <xdr:ext cx="762000" cy="244475"/>
    <xdr:sp macro="" textlink="">
      <xdr:nvSpPr>
        <xdr:cNvPr id="625" name="テキスト ボックス 624"/>
        <xdr:cNvSpPr txBox="1"/>
      </xdr:nvSpPr>
      <xdr:spPr>
        <a:xfrm>
          <a:off x="1736852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5715</xdr:rowOff>
    </xdr:from>
    <xdr:to xmlns:xdr="http://schemas.openxmlformats.org/drawingml/2006/spreadsheetDrawing">
      <xdr:col>116</xdr:col>
      <xdr:colOff>114300</xdr:colOff>
      <xdr:row>84</xdr:row>
      <xdr:rowOff>101600</xdr:rowOff>
    </xdr:to>
    <xdr:sp macro="" textlink="">
      <xdr:nvSpPr>
        <xdr:cNvPr id="626" name="楕円 625"/>
        <xdr:cNvSpPr/>
      </xdr:nvSpPr>
      <xdr:spPr>
        <a:xfrm>
          <a:off x="20784820" y="136169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83</xdr:row>
      <xdr:rowOff>27305</xdr:rowOff>
    </xdr:from>
    <xdr:ext cx="465455" cy="244475"/>
    <xdr:sp macro="" textlink="">
      <xdr:nvSpPr>
        <xdr:cNvPr id="627" name="【児童館】&#10;一人当たり面積該当値テキスト"/>
        <xdr:cNvSpPr txBox="1"/>
      </xdr:nvSpPr>
      <xdr:spPr>
        <a:xfrm>
          <a:off x="20873720" y="134766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84</xdr:row>
      <xdr:rowOff>5715</xdr:rowOff>
    </xdr:from>
    <xdr:to xmlns:xdr="http://schemas.openxmlformats.org/drawingml/2006/spreadsheetDrawing">
      <xdr:col>112</xdr:col>
      <xdr:colOff>38100</xdr:colOff>
      <xdr:row>84</xdr:row>
      <xdr:rowOff>101600</xdr:rowOff>
    </xdr:to>
    <xdr:sp macro="" textlink="">
      <xdr:nvSpPr>
        <xdr:cNvPr id="628" name="楕円 627"/>
        <xdr:cNvSpPr/>
      </xdr:nvSpPr>
      <xdr:spPr>
        <a:xfrm>
          <a:off x="20003770" y="136169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84</xdr:row>
      <xdr:rowOff>53340</xdr:rowOff>
    </xdr:from>
    <xdr:to xmlns:xdr="http://schemas.openxmlformats.org/drawingml/2006/spreadsheetDrawing">
      <xdr:col>116</xdr:col>
      <xdr:colOff>63500</xdr:colOff>
      <xdr:row>84</xdr:row>
      <xdr:rowOff>53340</xdr:rowOff>
    </xdr:to>
    <xdr:cxnSp macro="">
      <xdr:nvCxnSpPr>
        <xdr:cNvPr id="629" name="直線コネクタ 628"/>
        <xdr:cNvCxnSpPr/>
      </xdr:nvCxnSpPr>
      <xdr:spPr>
        <a:xfrm>
          <a:off x="20054570" y="1366456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84</xdr:row>
      <xdr:rowOff>5715</xdr:rowOff>
    </xdr:from>
    <xdr:to xmlns:xdr="http://schemas.openxmlformats.org/drawingml/2006/spreadsheetDrawing">
      <xdr:col>107</xdr:col>
      <xdr:colOff>101600</xdr:colOff>
      <xdr:row>84</xdr:row>
      <xdr:rowOff>101600</xdr:rowOff>
    </xdr:to>
    <xdr:sp macro="" textlink="">
      <xdr:nvSpPr>
        <xdr:cNvPr id="630" name="楕円 629"/>
        <xdr:cNvSpPr/>
      </xdr:nvSpPr>
      <xdr:spPr>
        <a:xfrm>
          <a:off x="19160490" y="136169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84</xdr:row>
      <xdr:rowOff>53340</xdr:rowOff>
    </xdr:from>
    <xdr:to xmlns:xdr="http://schemas.openxmlformats.org/drawingml/2006/spreadsheetDrawing">
      <xdr:col>111</xdr:col>
      <xdr:colOff>177800</xdr:colOff>
      <xdr:row>84</xdr:row>
      <xdr:rowOff>53340</xdr:rowOff>
    </xdr:to>
    <xdr:cxnSp macro="">
      <xdr:nvCxnSpPr>
        <xdr:cNvPr id="631" name="直線コネクタ 630"/>
        <xdr:cNvCxnSpPr/>
      </xdr:nvCxnSpPr>
      <xdr:spPr>
        <a:xfrm>
          <a:off x="19211290" y="1366456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97155</xdr:rowOff>
    </xdr:to>
    <xdr:sp macro="" textlink="">
      <xdr:nvSpPr>
        <xdr:cNvPr id="632" name="楕円 631"/>
        <xdr:cNvSpPr/>
      </xdr:nvSpPr>
      <xdr:spPr>
        <a:xfrm>
          <a:off x="18328640" y="136124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84</xdr:row>
      <xdr:rowOff>48895</xdr:rowOff>
    </xdr:from>
    <xdr:to xmlns:xdr="http://schemas.openxmlformats.org/drawingml/2006/spreadsheetDrawing">
      <xdr:col>107</xdr:col>
      <xdr:colOff>50800</xdr:colOff>
      <xdr:row>84</xdr:row>
      <xdr:rowOff>53340</xdr:rowOff>
    </xdr:to>
    <xdr:cxnSp macro="">
      <xdr:nvCxnSpPr>
        <xdr:cNvPr id="633" name="直線コネクタ 632"/>
        <xdr:cNvCxnSpPr/>
      </xdr:nvCxnSpPr>
      <xdr:spPr>
        <a:xfrm>
          <a:off x="18379440" y="13660120"/>
          <a:ext cx="8318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84</xdr:row>
      <xdr:rowOff>1270</xdr:rowOff>
    </xdr:from>
    <xdr:to xmlns:xdr="http://schemas.openxmlformats.org/drawingml/2006/spreadsheetDrawing">
      <xdr:col>98</xdr:col>
      <xdr:colOff>38100</xdr:colOff>
      <xdr:row>84</xdr:row>
      <xdr:rowOff>97155</xdr:rowOff>
    </xdr:to>
    <xdr:sp macro="" textlink="">
      <xdr:nvSpPr>
        <xdr:cNvPr id="634" name="楕円 633"/>
        <xdr:cNvSpPr/>
      </xdr:nvSpPr>
      <xdr:spPr>
        <a:xfrm>
          <a:off x="17496790" y="1361249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84</xdr:row>
      <xdr:rowOff>48895</xdr:rowOff>
    </xdr:from>
    <xdr:to xmlns:xdr="http://schemas.openxmlformats.org/drawingml/2006/spreadsheetDrawing">
      <xdr:col>102</xdr:col>
      <xdr:colOff>114300</xdr:colOff>
      <xdr:row>84</xdr:row>
      <xdr:rowOff>48895</xdr:rowOff>
    </xdr:to>
    <xdr:cxnSp macro="">
      <xdr:nvCxnSpPr>
        <xdr:cNvPr id="635" name="直線コネクタ 634"/>
        <xdr:cNvCxnSpPr/>
      </xdr:nvCxnSpPr>
      <xdr:spPr>
        <a:xfrm>
          <a:off x="17547590" y="1366012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148590</xdr:rowOff>
    </xdr:from>
    <xdr:ext cx="465455" cy="244475"/>
    <xdr:sp macro="" textlink="">
      <xdr:nvSpPr>
        <xdr:cNvPr id="636" name="n_1aveValue【児童館】&#10;一人当たり面積"/>
        <xdr:cNvSpPr txBox="1"/>
      </xdr:nvSpPr>
      <xdr:spPr>
        <a:xfrm>
          <a:off x="19818350" y="137598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144780</xdr:rowOff>
    </xdr:from>
    <xdr:ext cx="465455" cy="244475"/>
    <xdr:sp macro="" textlink="">
      <xdr:nvSpPr>
        <xdr:cNvPr id="637" name="n_2aveValue【児童館】&#10;一人当たり面積"/>
        <xdr:cNvSpPr txBox="1"/>
      </xdr:nvSpPr>
      <xdr:spPr>
        <a:xfrm>
          <a:off x="18987770" y="137560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85</xdr:row>
      <xdr:rowOff>0</xdr:rowOff>
    </xdr:from>
    <xdr:ext cx="465455" cy="244475"/>
    <xdr:sp macro="" textlink="">
      <xdr:nvSpPr>
        <xdr:cNvPr id="638" name="n_3aveValue【児童館】&#10;一人当たり面積"/>
        <xdr:cNvSpPr txBox="1"/>
      </xdr:nvSpPr>
      <xdr:spPr>
        <a:xfrm>
          <a:off x="18155920" y="1377315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85</xdr:row>
      <xdr:rowOff>8255</xdr:rowOff>
    </xdr:from>
    <xdr:ext cx="469900" cy="244475"/>
    <xdr:sp macro="" textlink="">
      <xdr:nvSpPr>
        <xdr:cNvPr id="639" name="n_4aveValue【児童館】&#10;一人当たり面積"/>
        <xdr:cNvSpPr txBox="1"/>
      </xdr:nvSpPr>
      <xdr:spPr>
        <a:xfrm>
          <a:off x="17324070" y="137814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82</xdr:row>
      <xdr:rowOff>116840</xdr:rowOff>
    </xdr:from>
    <xdr:ext cx="465455" cy="244475"/>
    <xdr:sp macro="" textlink="">
      <xdr:nvSpPr>
        <xdr:cNvPr id="640" name="n_1mainValue【児童館】&#10;一人当たり面積"/>
        <xdr:cNvSpPr txBox="1"/>
      </xdr:nvSpPr>
      <xdr:spPr>
        <a:xfrm>
          <a:off x="19818350" y="134042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116840</xdr:rowOff>
    </xdr:from>
    <xdr:ext cx="465455" cy="244475"/>
    <xdr:sp macro="" textlink="">
      <xdr:nvSpPr>
        <xdr:cNvPr id="641" name="n_2mainValue【児童館】&#10;一人当たり面積"/>
        <xdr:cNvSpPr txBox="1"/>
      </xdr:nvSpPr>
      <xdr:spPr>
        <a:xfrm>
          <a:off x="18987770" y="134042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113030</xdr:rowOff>
    </xdr:from>
    <xdr:ext cx="465455" cy="244475"/>
    <xdr:sp macro="" textlink="">
      <xdr:nvSpPr>
        <xdr:cNvPr id="642" name="n_3mainValue【児童館】&#10;一人当たり面積"/>
        <xdr:cNvSpPr txBox="1"/>
      </xdr:nvSpPr>
      <xdr:spPr>
        <a:xfrm>
          <a:off x="18155920" y="134004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113030</xdr:rowOff>
    </xdr:from>
    <xdr:ext cx="469900" cy="244475"/>
    <xdr:sp macro="" textlink="">
      <xdr:nvSpPr>
        <xdr:cNvPr id="643" name="n_4mainValue【児童館】&#10;一人当たり面積"/>
        <xdr:cNvSpPr txBox="1"/>
      </xdr:nvSpPr>
      <xdr:spPr>
        <a:xfrm>
          <a:off x="17324070" y="134004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44" name="正方形/長方形 643"/>
        <xdr:cNvSpPr/>
      </xdr:nvSpPr>
      <xdr:spPr>
        <a:xfrm>
          <a:off x="1170305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73</xdr:col>
      <xdr:colOff>179070</xdr:colOff>
      <xdr:row>96</xdr:row>
      <xdr:rowOff>76200</xdr:rowOff>
    </xdr:to>
    <xdr:sp macro="" textlink="">
      <xdr:nvSpPr>
        <xdr:cNvPr id="645" name="正方形/長方形 644"/>
        <xdr:cNvSpPr/>
      </xdr:nvSpPr>
      <xdr:spPr>
        <a:xfrm>
          <a:off x="118186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73</xdr:col>
      <xdr:colOff>179070</xdr:colOff>
      <xdr:row>97</xdr:row>
      <xdr:rowOff>107950</xdr:rowOff>
    </xdr:to>
    <xdr:sp macro="" textlink="">
      <xdr:nvSpPr>
        <xdr:cNvPr id="646" name="正方形/長方形 645"/>
        <xdr:cNvSpPr/>
      </xdr:nvSpPr>
      <xdr:spPr>
        <a:xfrm>
          <a:off x="118186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47" name="正方形/長方形 646"/>
        <xdr:cNvSpPr/>
      </xdr:nvSpPr>
      <xdr:spPr>
        <a:xfrm>
          <a:off x="1277747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8" name="正方形/長方形 647"/>
        <xdr:cNvSpPr/>
      </xdr:nvSpPr>
      <xdr:spPr>
        <a:xfrm>
          <a:off x="1277747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9" name="正方形/長方形 648"/>
        <xdr:cNvSpPr/>
      </xdr:nvSpPr>
      <xdr:spPr>
        <a:xfrm>
          <a:off x="1385189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50" name="正方形/長方形 649"/>
        <xdr:cNvSpPr/>
      </xdr:nvSpPr>
      <xdr:spPr>
        <a:xfrm>
          <a:off x="1385189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1" name="正方形/長方形 650"/>
        <xdr:cNvSpPr/>
      </xdr:nvSpPr>
      <xdr:spPr>
        <a:xfrm>
          <a:off x="11703050" y="15906750"/>
          <a:ext cx="4438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52" name="正方形/長方形 651"/>
        <xdr:cNvSpPr/>
      </xdr:nvSpPr>
      <xdr:spPr>
        <a:xfrm>
          <a:off x="1719072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53" name="正方形/長方形 652"/>
        <xdr:cNvSpPr/>
      </xdr:nvSpPr>
      <xdr:spPr>
        <a:xfrm>
          <a:off x="173177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54" name="正方形/長方形 653"/>
        <xdr:cNvSpPr/>
      </xdr:nvSpPr>
      <xdr:spPr>
        <a:xfrm>
          <a:off x="173177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109</xdr:col>
      <xdr:colOff>179070</xdr:colOff>
      <xdr:row>96</xdr:row>
      <xdr:rowOff>76200</xdr:rowOff>
    </xdr:to>
    <xdr:sp macro="" textlink="">
      <xdr:nvSpPr>
        <xdr:cNvPr id="655" name="正方形/長方形 654"/>
        <xdr:cNvSpPr/>
      </xdr:nvSpPr>
      <xdr:spPr>
        <a:xfrm>
          <a:off x="1826514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109</xdr:col>
      <xdr:colOff>179070</xdr:colOff>
      <xdr:row>97</xdr:row>
      <xdr:rowOff>107950</xdr:rowOff>
    </xdr:to>
    <xdr:sp macro="" textlink="">
      <xdr:nvSpPr>
        <xdr:cNvPr id="656" name="正方形/長方形 655"/>
        <xdr:cNvSpPr/>
      </xdr:nvSpPr>
      <xdr:spPr>
        <a:xfrm>
          <a:off x="1826514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115</xdr:col>
      <xdr:colOff>179070</xdr:colOff>
      <xdr:row>96</xdr:row>
      <xdr:rowOff>76200</xdr:rowOff>
    </xdr:to>
    <xdr:sp macro="" textlink="">
      <xdr:nvSpPr>
        <xdr:cNvPr id="657" name="正方形/長方形 656"/>
        <xdr:cNvSpPr/>
      </xdr:nvSpPr>
      <xdr:spPr>
        <a:xfrm>
          <a:off x="1933956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115</xdr:col>
      <xdr:colOff>179070</xdr:colOff>
      <xdr:row>97</xdr:row>
      <xdr:rowOff>107950</xdr:rowOff>
    </xdr:to>
    <xdr:sp macro="" textlink="">
      <xdr:nvSpPr>
        <xdr:cNvPr id="658" name="正方形/長方形 657"/>
        <xdr:cNvSpPr/>
      </xdr:nvSpPr>
      <xdr:spPr>
        <a:xfrm>
          <a:off x="1933956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659" name="正方形/長方形 658"/>
        <xdr:cNvSpPr/>
      </xdr:nvSpPr>
      <xdr:spPr>
        <a:xfrm>
          <a:off x="17190720" y="15906750"/>
          <a:ext cx="44500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660" name="正方形/長方形 659"/>
        <xdr:cNvSpPr/>
      </xdr:nvSpPr>
      <xdr:spPr>
        <a:xfrm>
          <a:off x="716280" y="18573750"/>
          <a:ext cx="209245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661" name="正方形/長方形 660"/>
        <xdr:cNvSpPr/>
      </xdr:nvSpPr>
      <xdr:spPr>
        <a:xfrm>
          <a:off x="716280" y="1863725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662" name="テキスト ボックス 661"/>
        <xdr:cNvSpPr txBox="1"/>
      </xdr:nvSpPr>
      <xdr:spPr>
        <a:xfrm>
          <a:off x="792480" y="18891250"/>
          <a:ext cx="207594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保育園の民営化に向けた町立東保育園及び幼稚園の閉園により認定こども園・幼稚園・保育所の有形固定資産減価償却率は減少した。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町立東保育園及び幼稚園の閉園に伴い、</a:t>
          </a:r>
          <a:r>
            <a:rPr kumimoji="1" lang="ja-JP" altLang="en-US" sz="1300">
              <a:latin typeface="ＭＳ Ｐゴシック"/>
              <a:ea typeface="ＭＳ Ｐゴシック"/>
            </a:rPr>
            <a:t>認定こども園・幼稚園・保育所の一人あたりの面積は減少した。</a:t>
          </a:r>
          <a:endParaRPr kumimoji="1" lang="ja-JP" altLang="en-US" sz="1300">
            <a:latin typeface="ＭＳ Ｐゴシック"/>
            <a:ea typeface="ＭＳ Ｐゴシック"/>
          </a:endParaRPr>
        </a:p>
        <a:p>
          <a:r>
            <a:rPr kumimoji="1" lang="ja-JP" altLang="en-US" sz="1300">
              <a:latin typeface="ＭＳ Ｐゴシック"/>
              <a:ea typeface="ＭＳ Ｐゴシック"/>
            </a:rPr>
            <a:t>学校施設の空調機器の更新に伴い、有形固定資産減価</a:t>
          </a:r>
          <a:r>
            <a:rPr kumimoji="1" lang="ja-JP" altLang="en-US" sz="1300">
              <a:latin typeface="ＭＳ Ｐゴシック"/>
              <a:ea typeface="ＭＳ Ｐゴシック"/>
            </a:rPr>
            <a:t>償却率の減少が継続した。</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69</xdr:col>
      <xdr:colOff>179070</xdr:colOff>
      <xdr:row>4</xdr:row>
      <xdr:rowOff>71755</xdr:rowOff>
    </xdr:to>
    <xdr:sp macro="" textlink="">
      <xdr:nvSpPr>
        <xdr:cNvPr id="2" name="正方形/長方形 1"/>
        <xdr:cNvSpPr/>
      </xdr:nvSpPr>
      <xdr:spPr>
        <a:xfrm>
          <a:off x="600710" y="127000"/>
          <a:ext cx="11934190" cy="6019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17780</xdr:rowOff>
    </xdr:from>
    <xdr:to xmlns:xdr="http://schemas.openxmlformats.org/drawingml/2006/spreadsheetDrawing">
      <xdr:col>120</xdr:col>
      <xdr:colOff>152400</xdr:colOff>
      <xdr:row>4</xdr:row>
      <xdr:rowOff>59690</xdr:rowOff>
    </xdr:to>
    <xdr:sp macro="" textlink="">
      <xdr:nvSpPr>
        <xdr:cNvPr id="3" name="正方形/長方形 2"/>
        <xdr:cNvSpPr/>
      </xdr:nvSpPr>
      <xdr:spPr>
        <a:xfrm>
          <a:off x="17907000" y="189230"/>
          <a:ext cx="373380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41910</xdr:rowOff>
    </xdr:from>
    <xdr:to xmlns:xdr="http://schemas.openxmlformats.org/drawingml/2006/spreadsheetDrawing">
      <xdr:col>120</xdr:col>
      <xdr:colOff>127000</xdr:colOff>
      <xdr:row>4</xdr:row>
      <xdr:rowOff>36195</xdr:rowOff>
    </xdr:to>
    <xdr:sp macro="" textlink="">
      <xdr:nvSpPr>
        <xdr:cNvPr id="4" name="正方形/長方形 3"/>
        <xdr:cNvSpPr/>
      </xdr:nvSpPr>
      <xdr:spPr>
        <a:xfrm>
          <a:off x="17926050" y="213360"/>
          <a:ext cx="368935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66040</xdr:rowOff>
    </xdr:from>
    <xdr:to xmlns:xdr="http://schemas.openxmlformats.org/drawingml/2006/spreadsheetDrawing">
      <xdr:col>120</xdr:col>
      <xdr:colOff>95250</xdr:colOff>
      <xdr:row>3</xdr:row>
      <xdr:rowOff>161925</xdr:rowOff>
    </xdr:to>
    <xdr:sp macro="" textlink="">
      <xdr:nvSpPr>
        <xdr:cNvPr id="5" name="正方形/長方形 4"/>
        <xdr:cNvSpPr/>
      </xdr:nvSpPr>
      <xdr:spPr>
        <a:xfrm>
          <a:off x="17951450" y="237490"/>
          <a:ext cx="3632200" cy="4197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85</xdr:col>
      <xdr:colOff>63500</xdr:colOff>
      <xdr:row>1</xdr:row>
      <xdr:rowOff>17780</xdr:rowOff>
    </xdr:from>
    <xdr:to xmlns:xdr="http://schemas.openxmlformats.org/drawingml/2006/spreadsheetDrawing">
      <xdr:col>99</xdr:col>
      <xdr:colOff>57150</xdr:colOff>
      <xdr:row>4</xdr:row>
      <xdr:rowOff>59690</xdr:rowOff>
    </xdr:to>
    <xdr:sp macro="" textlink="">
      <xdr:nvSpPr>
        <xdr:cNvPr id="6" name="正方形/長方形 5"/>
        <xdr:cNvSpPr/>
      </xdr:nvSpPr>
      <xdr:spPr>
        <a:xfrm>
          <a:off x="15284450" y="189230"/>
          <a:ext cx="2500630" cy="5276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41910</xdr:rowOff>
    </xdr:from>
    <xdr:to xmlns:xdr="http://schemas.openxmlformats.org/drawingml/2006/spreadsheetDrawing">
      <xdr:col>99</xdr:col>
      <xdr:colOff>38100</xdr:colOff>
      <xdr:row>4</xdr:row>
      <xdr:rowOff>36195</xdr:rowOff>
    </xdr:to>
    <xdr:sp macro="" textlink="">
      <xdr:nvSpPr>
        <xdr:cNvPr id="7" name="正方形/長方形 6"/>
        <xdr:cNvSpPr/>
      </xdr:nvSpPr>
      <xdr:spPr>
        <a:xfrm>
          <a:off x="15309850" y="213360"/>
          <a:ext cx="2456180" cy="48006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66040</xdr:rowOff>
    </xdr:from>
    <xdr:to xmlns:xdr="http://schemas.openxmlformats.org/drawingml/2006/spreadsheetDrawing">
      <xdr:col>99</xdr:col>
      <xdr:colOff>6350</xdr:colOff>
      <xdr:row>4</xdr:row>
      <xdr:rowOff>12065</xdr:rowOff>
    </xdr:to>
    <xdr:sp macro="" textlink="">
      <xdr:nvSpPr>
        <xdr:cNvPr id="8" name="正方形/長方形 7"/>
        <xdr:cNvSpPr/>
      </xdr:nvSpPr>
      <xdr:spPr>
        <a:xfrm>
          <a:off x="15335250" y="237490"/>
          <a:ext cx="2399030" cy="4318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29845</xdr:rowOff>
    </xdr:from>
    <xdr:to xmlns:xdr="http://schemas.openxmlformats.org/drawingml/2006/spreadsheetDrawing">
      <xdr:col>56</xdr:col>
      <xdr:colOff>179070</xdr:colOff>
      <xdr:row>15</xdr:row>
      <xdr:rowOff>90170</xdr:rowOff>
    </xdr:to>
    <xdr:sp macro="" textlink="">
      <xdr:nvSpPr>
        <xdr:cNvPr id="9" name="正方形/長方形 8"/>
        <xdr:cNvSpPr/>
      </xdr:nvSpPr>
      <xdr:spPr>
        <a:xfrm>
          <a:off x="716280" y="848995"/>
          <a:ext cx="9490710" cy="16795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59690</xdr:rowOff>
    </xdr:from>
    <xdr:to xmlns:xdr="http://schemas.openxmlformats.org/drawingml/2006/spreadsheetDrawing">
      <xdr:col>11</xdr:col>
      <xdr:colOff>179070</xdr:colOff>
      <xdr:row>15</xdr:row>
      <xdr:rowOff>59690</xdr:rowOff>
    </xdr:to>
    <xdr:sp macro="" textlink="">
      <xdr:nvSpPr>
        <xdr:cNvPr id="10" name="正方形/長方形 9"/>
        <xdr:cNvSpPr/>
      </xdr:nvSpPr>
      <xdr:spPr>
        <a:xfrm>
          <a:off x="843280" y="878840"/>
          <a:ext cx="1305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59690</xdr:rowOff>
    </xdr:from>
    <xdr:to xmlns:xdr="http://schemas.openxmlformats.org/drawingml/2006/spreadsheetDrawing">
      <xdr:col>18</xdr:col>
      <xdr:colOff>127000</xdr:colOff>
      <xdr:row>15</xdr:row>
      <xdr:rowOff>59690</xdr:rowOff>
    </xdr:to>
    <xdr:sp macro="" textlink="">
      <xdr:nvSpPr>
        <xdr:cNvPr id="11" name="正方形/長方形 10"/>
        <xdr:cNvSpPr/>
      </xdr:nvSpPr>
      <xdr:spPr>
        <a:xfrm>
          <a:off x="2096770" y="878840"/>
          <a:ext cx="125349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59690</xdr:rowOff>
    </xdr:from>
    <xdr:to xmlns:xdr="http://schemas.openxmlformats.org/drawingml/2006/spreadsheetDrawing">
      <xdr:col>26</xdr:col>
      <xdr:colOff>127000</xdr:colOff>
      <xdr:row>15</xdr:row>
      <xdr:rowOff>59690</xdr:rowOff>
    </xdr:to>
    <xdr:sp macro="" textlink="">
      <xdr:nvSpPr>
        <xdr:cNvPr id="12" name="正方形/長方形 11"/>
        <xdr:cNvSpPr/>
      </xdr:nvSpPr>
      <xdr:spPr>
        <a:xfrm>
          <a:off x="3350260" y="878840"/>
          <a:ext cx="1432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78105</xdr:rowOff>
    </xdr:from>
    <xdr:to xmlns:xdr="http://schemas.openxmlformats.org/drawingml/2006/spreadsheetDrawing">
      <xdr:col>37</xdr:col>
      <xdr:colOff>63500</xdr:colOff>
      <xdr:row>10</xdr:row>
      <xdr:rowOff>156210</xdr:rowOff>
    </xdr:to>
    <xdr:sp macro="" textlink="">
      <xdr:nvSpPr>
        <xdr:cNvPr id="13" name="正方形/長方形 12"/>
        <xdr:cNvSpPr/>
      </xdr:nvSpPr>
      <xdr:spPr>
        <a:xfrm>
          <a:off x="4782820" y="897255"/>
          <a:ext cx="190627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78105</xdr:rowOff>
    </xdr:from>
    <xdr:to xmlns:xdr="http://schemas.openxmlformats.org/drawingml/2006/spreadsheetDrawing">
      <xdr:col>43</xdr:col>
      <xdr:colOff>179070</xdr:colOff>
      <xdr:row>10</xdr:row>
      <xdr:rowOff>156210</xdr:rowOff>
    </xdr:to>
    <xdr:sp macro="" textlink="">
      <xdr:nvSpPr>
        <xdr:cNvPr id="14" name="正方形/長方形 13"/>
        <xdr:cNvSpPr/>
      </xdr:nvSpPr>
      <xdr:spPr>
        <a:xfrm>
          <a:off x="6689090" y="897255"/>
          <a:ext cx="1189990" cy="887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90170</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942580" y="909320"/>
          <a:ext cx="600710" cy="887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113665</xdr:rowOff>
    </xdr:to>
    <xdr:sp macro="" textlink="">
      <xdr:nvSpPr>
        <xdr:cNvPr id="16" name="正方形/長方形 15"/>
        <xdr:cNvSpPr/>
      </xdr:nvSpPr>
      <xdr:spPr>
        <a:xfrm>
          <a:off x="4782820" y="1628775"/>
          <a:ext cx="190627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113665</xdr:rowOff>
    </xdr:to>
    <xdr:sp macro="" textlink="">
      <xdr:nvSpPr>
        <xdr:cNvPr id="17" name="正方形/長方形 16"/>
        <xdr:cNvSpPr/>
      </xdr:nvSpPr>
      <xdr:spPr>
        <a:xfrm>
          <a:off x="6752590" y="1628775"/>
          <a:ext cx="3223260" cy="5994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29845</xdr:rowOff>
    </xdr:from>
    <xdr:to xmlns:xdr="http://schemas.openxmlformats.org/drawingml/2006/spreadsheetDrawing">
      <xdr:col>66</xdr:col>
      <xdr:colOff>25400</xdr:colOff>
      <xdr:row>12</xdr:row>
      <xdr:rowOff>95885</xdr:rowOff>
    </xdr:to>
    <xdr:sp macro="" textlink="">
      <xdr:nvSpPr>
        <xdr:cNvPr id="18" name="角丸四角形 17"/>
        <xdr:cNvSpPr/>
      </xdr:nvSpPr>
      <xdr:spPr>
        <a:xfrm>
          <a:off x="10411460" y="848995"/>
          <a:ext cx="1432560" cy="11995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90170</xdr:rowOff>
    </xdr:from>
    <xdr:to xmlns:xdr="http://schemas.openxmlformats.org/drawingml/2006/spreadsheetDrawing">
      <xdr:col>66</xdr:col>
      <xdr:colOff>95250</xdr:colOff>
      <xdr:row>7</xdr:row>
      <xdr:rowOff>5715</xdr:rowOff>
    </xdr:to>
    <xdr:sp macro="" textlink="">
      <xdr:nvSpPr>
        <xdr:cNvPr id="19" name="正方形/長方形 18"/>
        <xdr:cNvSpPr/>
      </xdr:nvSpPr>
      <xdr:spPr>
        <a:xfrm>
          <a:off x="10660380" y="909320"/>
          <a:ext cx="125349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17780</xdr:rowOff>
    </xdr:from>
    <xdr:to xmlns:xdr="http://schemas.openxmlformats.org/drawingml/2006/spreadsheetDrawing">
      <xdr:col>66</xdr:col>
      <xdr:colOff>95250</xdr:colOff>
      <xdr:row>8</xdr:row>
      <xdr:rowOff>95885</xdr:rowOff>
    </xdr:to>
    <xdr:sp macro="" textlink="">
      <xdr:nvSpPr>
        <xdr:cNvPr id="20" name="正方形/長方形 19"/>
        <xdr:cNvSpPr/>
      </xdr:nvSpPr>
      <xdr:spPr>
        <a:xfrm>
          <a:off x="10660380" y="1160780"/>
          <a:ext cx="125349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120015</xdr:rowOff>
    </xdr:to>
    <xdr:sp macro="" textlink="">
      <xdr:nvSpPr>
        <xdr:cNvPr id="21" name="正方形/長方形 20"/>
        <xdr:cNvSpPr/>
      </xdr:nvSpPr>
      <xdr:spPr>
        <a:xfrm>
          <a:off x="10660380" y="1472565"/>
          <a:ext cx="1369060"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12065</xdr:rowOff>
    </xdr:from>
    <xdr:to xmlns:xdr="http://schemas.openxmlformats.org/drawingml/2006/spreadsheetDrawing">
      <xdr:col>59</xdr:col>
      <xdr:colOff>127000</xdr:colOff>
      <xdr:row>6</xdr:row>
      <xdr:rowOff>12065</xdr:rowOff>
    </xdr:to>
    <xdr:cxnSp macro="">
      <xdr:nvCxnSpPr>
        <xdr:cNvPr id="22" name="直線コネクタ 21"/>
        <xdr:cNvCxnSpPr/>
      </xdr:nvCxnSpPr>
      <xdr:spPr>
        <a:xfrm flipH="1">
          <a:off x="10494010" y="993140"/>
          <a:ext cx="198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125730</xdr:rowOff>
    </xdr:from>
    <xdr:to xmlns:xdr="http://schemas.openxmlformats.org/drawingml/2006/spreadsheetDrawing">
      <xdr:col>59</xdr:col>
      <xdr:colOff>73025</xdr:colOff>
      <xdr:row>6</xdr:row>
      <xdr:rowOff>59690</xdr:rowOff>
    </xdr:to>
    <xdr:sp macro="" textlink="">
      <xdr:nvSpPr>
        <xdr:cNvPr id="23" name="楕円 22"/>
        <xdr:cNvSpPr/>
      </xdr:nvSpPr>
      <xdr:spPr>
        <a:xfrm>
          <a:off x="10547985" y="9448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53975</xdr:rowOff>
    </xdr:from>
    <xdr:to xmlns:xdr="http://schemas.openxmlformats.org/drawingml/2006/spreadsheetDrawing">
      <xdr:col>59</xdr:col>
      <xdr:colOff>73025</xdr:colOff>
      <xdr:row>7</xdr:row>
      <xdr:rowOff>149860</xdr:rowOff>
    </xdr:to>
    <xdr:sp macro="" textlink="">
      <xdr:nvSpPr>
        <xdr:cNvPr id="24" name="フローチャート: 判断 23"/>
        <xdr:cNvSpPr/>
      </xdr:nvSpPr>
      <xdr:spPr>
        <a:xfrm>
          <a:off x="10547985" y="11969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144145</xdr:rowOff>
    </xdr:from>
    <xdr:to xmlns:xdr="http://schemas.openxmlformats.org/drawingml/2006/spreadsheetDrawing">
      <xdr:col>59</xdr:col>
      <xdr:colOff>15875</xdr:colOff>
      <xdr:row>9</xdr:row>
      <xdr:rowOff>113665</xdr:rowOff>
    </xdr:to>
    <xdr:cxnSp macro="">
      <xdr:nvCxnSpPr>
        <xdr:cNvPr id="25" name="直線コネクタ 24"/>
        <xdr:cNvCxnSpPr/>
      </xdr:nvCxnSpPr>
      <xdr:spPr>
        <a:xfrm>
          <a:off x="10581005" y="1449070"/>
          <a:ext cx="0" cy="13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144145</xdr:rowOff>
    </xdr:from>
    <xdr:to xmlns:xdr="http://schemas.openxmlformats.org/drawingml/2006/spreadsheetDrawing">
      <xdr:col>59</xdr:col>
      <xdr:colOff>107950</xdr:colOff>
      <xdr:row>8</xdr:row>
      <xdr:rowOff>144145</xdr:rowOff>
    </xdr:to>
    <xdr:cxnSp macro="">
      <xdr:nvCxnSpPr>
        <xdr:cNvPr id="26" name="直線コネクタ 25"/>
        <xdr:cNvCxnSpPr/>
      </xdr:nvCxnSpPr>
      <xdr:spPr>
        <a:xfrm>
          <a:off x="10513060" y="144907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45085</xdr:rowOff>
    </xdr:from>
    <xdr:to xmlns:xdr="http://schemas.openxmlformats.org/drawingml/2006/spreadsheetDrawing">
      <xdr:col>59</xdr:col>
      <xdr:colOff>15875</xdr:colOff>
      <xdr:row>11</xdr:row>
      <xdr:rowOff>15240</xdr:rowOff>
    </xdr:to>
    <xdr:cxnSp macro="">
      <xdr:nvCxnSpPr>
        <xdr:cNvPr id="27" name="直線コネクタ 26"/>
        <xdr:cNvCxnSpPr/>
      </xdr:nvCxnSpPr>
      <xdr:spPr>
        <a:xfrm flipV="1">
          <a:off x="10581005" y="1673860"/>
          <a:ext cx="0" cy="13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17780</xdr:rowOff>
    </xdr:from>
    <xdr:to xmlns:xdr="http://schemas.openxmlformats.org/drawingml/2006/spreadsheetDrawing">
      <xdr:col>59</xdr:col>
      <xdr:colOff>107950</xdr:colOff>
      <xdr:row>11</xdr:row>
      <xdr:rowOff>17780</xdr:rowOff>
    </xdr:to>
    <xdr:cxnSp macro="">
      <xdr:nvCxnSpPr>
        <xdr:cNvPr id="28" name="直線コネクタ 27"/>
        <xdr:cNvCxnSpPr/>
      </xdr:nvCxnSpPr>
      <xdr:spPr>
        <a:xfrm>
          <a:off x="10513060" y="1808480"/>
          <a:ext cx="16002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48260</xdr:rowOff>
    </xdr:from>
    <xdr:ext cx="8896350" cy="244475"/>
    <xdr:sp macro="" textlink="">
      <xdr:nvSpPr>
        <xdr:cNvPr id="29" name="テキスト ボックス 28"/>
        <xdr:cNvSpPr txBox="1"/>
      </xdr:nvSpPr>
      <xdr:spPr>
        <a:xfrm>
          <a:off x="664210" y="2648585"/>
          <a:ext cx="889635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24130</xdr:rowOff>
    </xdr:from>
    <xdr:ext cx="6046470" cy="244475"/>
    <xdr:sp macro="" textlink="">
      <xdr:nvSpPr>
        <xdr:cNvPr id="30" name="テキスト ボックス 29"/>
        <xdr:cNvSpPr txBox="1"/>
      </xdr:nvSpPr>
      <xdr:spPr>
        <a:xfrm>
          <a:off x="664210" y="2948305"/>
          <a:ext cx="60464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44475"/>
    <xdr:sp macro="" textlink="">
      <xdr:nvSpPr>
        <xdr:cNvPr id="31" name="テキスト ボックス 30"/>
        <xdr:cNvSpPr txBox="1"/>
      </xdr:nvSpPr>
      <xdr:spPr>
        <a:xfrm>
          <a:off x="664210" y="3248025"/>
          <a:ext cx="82315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137795</xdr:rowOff>
    </xdr:from>
    <xdr:ext cx="4433570" cy="244475"/>
    <xdr:sp macro="" textlink="">
      <xdr:nvSpPr>
        <xdr:cNvPr id="32" name="テキスト ボックス 31"/>
        <xdr:cNvSpPr txBox="1"/>
      </xdr:nvSpPr>
      <xdr:spPr>
        <a:xfrm>
          <a:off x="664210" y="3547745"/>
          <a:ext cx="44335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71755</xdr:rowOff>
    </xdr:from>
    <xdr:to xmlns:xdr="http://schemas.openxmlformats.org/drawingml/2006/spreadsheetDrawing">
      <xdr:col>28</xdr:col>
      <xdr:colOff>152400</xdr:colOff>
      <xdr:row>28</xdr:row>
      <xdr:rowOff>24130</xdr:rowOff>
    </xdr:to>
    <xdr:sp macro="" textlink="">
      <xdr:nvSpPr>
        <xdr:cNvPr id="33" name="正方形/長方形 32"/>
        <xdr:cNvSpPr/>
      </xdr:nvSpPr>
      <xdr:spPr>
        <a:xfrm>
          <a:off x="71628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48260</xdr:rowOff>
    </xdr:from>
    <xdr:to xmlns:xdr="http://schemas.openxmlformats.org/drawingml/2006/spreadsheetDrawing">
      <xdr:col>12</xdr:col>
      <xdr:colOff>127000</xdr:colOff>
      <xdr:row>29</xdr:row>
      <xdr:rowOff>125730</xdr:rowOff>
    </xdr:to>
    <xdr:sp macro="" textlink="">
      <xdr:nvSpPr>
        <xdr:cNvPr id="34" name="正方形/長方形 33"/>
        <xdr:cNvSpPr/>
      </xdr:nvSpPr>
      <xdr:spPr>
        <a:xfrm>
          <a:off x="84328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78105</xdr:rowOff>
    </xdr:from>
    <xdr:to xmlns:xdr="http://schemas.openxmlformats.org/drawingml/2006/spreadsheetDrawing">
      <xdr:col>12</xdr:col>
      <xdr:colOff>127000</xdr:colOff>
      <xdr:row>30</xdr:row>
      <xdr:rowOff>156210</xdr:rowOff>
    </xdr:to>
    <xdr:sp macro="" textlink="">
      <xdr:nvSpPr>
        <xdr:cNvPr id="35" name="正方形/長方形 34"/>
        <xdr:cNvSpPr/>
      </xdr:nvSpPr>
      <xdr:spPr>
        <a:xfrm>
          <a:off x="84328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48260</xdr:rowOff>
    </xdr:from>
    <xdr:to xmlns:xdr="http://schemas.openxmlformats.org/drawingml/2006/spreadsheetDrawing">
      <xdr:col>17</xdr:col>
      <xdr:colOff>179070</xdr:colOff>
      <xdr:row>29</xdr:row>
      <xdr:rowOff>125730</xdr:rowOff>
    </xdr:to>
    <xdr:sp macro="" textlink="">
      <xdr:nvSpPr>
        <xdr:cNvPr id="36" name="正方形/長方形 35"/>
        <xdr:cNvSpPr/>
      </xdr:nvSpPr>
      <xdr:spPr>
        <a:xfrm>
          <a:off x="17907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78105</xdr:rowOff>
    </xdr:from>
    <xdr:to xmlns:xdr="http://schemas.openxmlformats.org/drawingml/2006/spreadsheetDrawing">
      <xdr:col>17</xdr:col>
      <xdr:colOff>179070</xdr:colOff>
      <xdr:row>30</xdr:row>
      <xdr:rowOff>156210</xdr:rowOff>
    </xdr:to>
    <xdr:sp macro="" textlink="">
      <xdr:nvSpPr>
        <xdr:cNvPr id="37" name="正方形/長方形 36"/>
        <xdr:cNvSpPr/>
      </xdr:nvSpPr>
      <xdr:spPr>
        <a:xfrm>
          <a:off x="17907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48260</xdr:rowOff>
    </xdr:from>
    <xdr:to xmlns:xdr="http://schemas.openxmlformats.org/drawingml/2006/spreadsheetDrawing">
      <xdr:col>23</xdr:col>
      <xdr:colOff>179070</xdr:colOff>
      <xdr:row>29</xdr:row>
      <xdr:rowOff>125730</xdr:rowOff>
    </xdr:to>
    <xdr:sp macro="" textlink="">
      <xdr:nvSpPr>
        <xdr:cNvPr id="38" name="正方形/長方形 37"/>
        <xdr:cNvSpPr/>
      </xdr:nvSpPr>
      <xdr:spPr>
        <a:xfrm>
          <a:off x="28651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29</xdr:row>
      <xdr:rowOff>78105</xdr:rowOff>
    </xdr:from>
    <xdr:to xmlns:xdr="http://schemas.openxmlformats.org/drawingml/2006/spreadsheetDrawing">
      <xdr:col>23</xdr:col>
      <xdr:colOff>179070</xdr:colOff>
      <xdr:row>30</xdr:row>
      <xdr:rowOff>156210</xdr:rowOff>
    </xdr:to>
    <xdr:sp macro="" textlink="">
      <xdr:nvSpPr>
        <xdr:cNvPr id="39" name="正方形/長方形 38"/>
        <xdr:cNvSpPr/>
      </xdr:nvSpPr>
      <xdr:spPr>
        <a:xfrm>
          <a:off x="28651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40" name="正方形/長方形 39"/>
        <xdr:cNvSpPr/>
      </xdr:nvSpPr>
      <xdr:spPr>
        <a:xfrm>
          <a:off x="71628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12725"/>
    <xdr:sp macro="" textlink="">
      <xdr:nvSpPr>
        <xdr:cNvPr id="41" name="テキスト ボックス 40"/>
        <xdr:cNvSpPr txBox="1"/>
      </xdr:nvSpPr>
      <xdr:spPr>
        <a:xfrm>
          <a:off x="689610" y="4867275"/>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71755</xdr:rowOff>
    </xdr:from>
    <xdr:to xmlns:xdr="http://schemas.openxmlformats.org/drawingml/2006/spreadsheetDrawing">
      <xdr:col>28</xdr:col>
      <xdr:colOff>114300</xdr:colOff>
      <xdr:row>44</xdr:row>
      <xdr:rowOff>71755</xdr:rowOff>
    </xdr:to>
    <xdr:cxnSp macro="">
      <xdr:nvCxnSpPr>
        <xdr:cNvPr id="42" name="直線コネクタ 41"/>
        <xdr:cNvCxnSpPr/>
      </xdr:nvCxnSpPr>
      <xdr:spPr>
        <a:xfrm>
          <a:off x="71628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99695</xdr:rowOff>
    </xdr:from>
    <xdr:ext cx="467360" cy="244475"/>
    <xdr:sp macro="" textlink="">
      <xdr:nvSpPr>
        <xdr:cNvPr id="43" name="テキスト ボックス 42"/>
        <xdr:cNvSpPr txBox="1"/>
      </xdr:nvSpPr>
      <xdr:spPr>
        <a:xfrm>
          <a:off x="28321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87630</xdr:rowOff>
    </xdr:from>
    <xdr:to xmlns:xdr="http://schemas.openxmlformats.org/drawingml/2006/spreadsheetDrawing">
      <xdr:col>28</xdr:col>
      <xdr:colOff>114300</xdr:colOff>
      <xdr:row>42</xdr:row>
      <xdr:rowOff>87630</xdr:rowOff>
    </xdr:to>
    <xdr:cxnSp macro="">
      <xdr:nvCxnSpPr>
        <xdr:cNvPr id="44" name="直線コネクタ 43"/>
        <xdr:cNvCxnSpPr/>
      </xdr:nvCxnSpPr>
      <xdr:spPr>
        <a:xfrm>
          <a:off x="716280" y="68980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114935</xdr:rowOff>
    </xdr:from>
    <xdr:ext cx="467360" cy="244475"/>
    <xdr:sp macro="" textlink="">
      <xdr:nvSpPr>
        <xdr:cNvPr id="45" name="テキスト ボックス 44"/>
        <xdr:cNvSpPr txBox="1"/>
      </xdr:nvSpPr>
      <xdr:spPr>
        <a:xfrm>
          <a:off x="283210" y="676338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102870</xdr:rowOff>
    </xdr:from>
    <xdr:to xmlns:xdr="http://schemas.openxmlformats.org/drawingml/2006/spreadsheetDrawing">
      <xdr:col>28</xdr:col>
      <xdr:colOff>114300</xdr:colOff>
      <xdr:row>40</xdr:row>
      <xdr:rowOff>102870</xdr:rowOff>
    </xdr:to>
    <xdr:cxnSp macro="">
      <xdr:nvCxnSpPr>
        <xdr:cNvPr id="46" name="直線コネクタ 45"/>
        <xdr:cNvCxnSpPr/>
      </xdr:nvCxnSpPr>
      <xdr:spPr>
        <a:xfrm>
          <a:off x="716280" y="65893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130175</xdr:rowOff>
    </xdr:from>
    <xdr:ext cx="398780" cy="244475"/>
    <xdr:sp macro="" textlink="">
      <xdr:nvSpPr>
        <xdr:cNvPr id="47" name="テキスト ボックス 46"/>
        <xdr:cNvSpPr txBox="1"/>
      </xdr:nvSpPr>
      <xdr:spPr>
        <a:xfrm>
          <a:off x="347345" y="645477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118110</xdr:rowOff>
    </xdr:from>
    <xdr:to xmlns:xdr="http://schemas.openxmlformats.org/drawingml/2006/spreadsheetDrawing">
      <xdr:col>28</xdr:col>
      <xdr:colOff>114300</xdr:colOff>
      <xdr:row>38</xdr:row>
      <xdr:rowOff>118110</xdr:rowOff>
    </xdr:to>
    <xdr:cxnSp macro="">
      <xdr:nvCxnSpPr>
        <xdr:cNvPr id="48" name="直線コネクタ 47"/>
        <xdr:cNvCxnSpPr/>
      </xdr:nvCxnSpPr>
      <xdr:spPr>
        <a:xfrm>
          <a:off x="716280" y="62807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146050</xdr:rowOff>
    </xdr:from>
    <xdr:ext cx="398780" cy="244475"/>
    <xdr:sp macro="" textlink="">
      <xdr:nvSpPr>
        <xdr:cNvPr id="49" name="テキスト ボックス 48"/>
        <xdr:cNvSpPr txBox="1"/>
      </xdr:nvSpPr>
      <xdr:spPr>
        <a:xfrm>
          <a:off x="347345" y="614680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133985</xdr:rowOff>
    </xdr:from>
    <xdr:to xmlns:xdr="http://schemas.openxmlformats.org/drawingml/2006/spreadsheetDrawing">
      <xdr:col>28</xdr:col>
      <xdr:colOff>114300</xdr:colOff>
      <xdr:row>36</xdr:row>
      <xdr:rowOff>133985</xdr:rowOff>
    </xdr:to>
    <xdr:cxnSp macro="">
      <xdr:nvCxnSpPr>
        <xdr:cNvPr id="50" name="直線コネクタ 49"/>
        <xdr:cNvCxnSpPr/>
      </xdr:nvCxnSpPr>
      <xdr:spPr>
        <a:xfrm>
          <a:off x="716280" y="59728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161290</xdr:rowOff>
    </xdr:from>
    <xdr:ext cx="398780" cy="243840"/>
    <xdr:sp macro="" textlink="">
      <xdr:nvSpPr>
        <xdr:cNvPr id="51" name="テキスト ボックス 50"/>
        <xdr:cNvSpPr txBox="1"/>
      </xdr:nvSpPr>
      <xdr:spPr>
        <a:xfrm>
          <a:off x="347345" y="5838190"/>
          <a:ext cx="39878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149225</xdr:rowOff>
    </xdr:from>
    <xdr:to xmlns:xdr="http://schemas.openxmlformats.org/drawingml/2006/spreadsheetDrawing">
      <xdr:col>28</xdr:col>
      <xdr:colOff>114300</xdr:colOff>
      <xdr:row>34</xdr:row>
      <xdr:rowOff>149225</xdr:rowOff>
    </xdr:to>
    <xdr:cxnSp macro="">
      <xdr:nvCxnSpPr>
        <xdr:cNvPr id="52" name="直線コネクタ 51"/>
        <xdr:cNvCxnSpPr/>
      </xdr:nvCxnSpPr>
      <xdr:spPr>
        <a:xfrm>
          <a:off x="716280" y="5664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15240</xdr:rowOff>
    </xdr:from>
    <xdr:ext cx="398780" cy="244475"/>
    <xdr:sp macro="" textlink="">
      <xdr:nvSpPr>
        <xdr:cNvPr id="53" name="テキスト ボックス 52"/>
        <xdr:cNvSpPr txBox="1"/>
      </xdr:nvSpPr>
      <xdr:spPr>
        <a:xfrm>
          <a:off x="347345" y="553021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16280" y="53555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29845</xdr:rowOff>
    </xdr:from>
    <xdr:ext cx="334645" cy="244475"/>
    <xdr:sp macro="" textlink="">
      <xdr:nvSpPr>
        <xdr:cNvPr id="55" name="テキスト ボックス 54"/>
        <xdr:cNvSpPr txBox="1"/>
      </xdr:nvSpPr>
      <xdr:spPr>
        <a:xfrm>
          <a:off x="400050" y="5220970"/>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114300</xdr:colOff>
      <xdr:row>31</xdr:row>
      <xdr:rowOff>17780</xdr:rowOff>
    </xdr:to>
    <xdr:cxnSp macro="">
      <xdr:nvCxnSpPr>
        <xdr:cNvPr id="56" name="直線コネクタ 55"/>
        <xdr:cNvCxnSpPr/>
      </xdr:nvCxnSpPr>
      <xdr:spPr>
        <a:xfrm>
          <a:off x="71628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17780</xdr:rowOff>
    </xdr:from>
    <xdr:to xmlns:xdr="http://schemas.openxmlformats.org/drawingml/2006/spreadsheetDrawing">
      <xdr:col>28</xdr:col>
      <xdr:colOff>152400</xdr:colOff>
      <xdr:row>44</xdr:row>
      <xdr:rowOff>71755</xdr:rowOff>
    </xdr:to>
    <xdr:sp macro="" textlink="">
      <xdr:nvSpPr>
        <xdr:cNvPr id="57" name="【図書館】&#10;有形固定資産減価償却率グラフ枠"/>
        <xdr:cNvSpPr/>
      </xdr:nvSpPr>
      <xdr:spPr>
        <a:xfrm>
          <a:off x="71628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42545</xdr:rowOff>
    </xdr:from>
    <xdr:to xmlns:xdr="http://schemas.openxmlformats.org/drawingml/2006/spreadsheetDrawing">
      <xdr:col>24</xdr:col>
      <xdr:colOff>62865</xdr:colOff>
      <xdr:row>42</xdr:row>
      <xdr:rowOff>87630</xdr:rowOff>
    </xdr:to>
    <xdr:cxnSp macro="">
      <xdr:nvCxnSpPr>
        <xdr:cNvPr id="58" name="直線コネクタ 57"/>
        <xdr:cNvCxnSpPr/>
      </xdr:nvCxnSpPr>
      <xdr:spPr>
        <a:xfrm flipV="1">
          <a:off x="4360545" y="5557520"/>
          <a:ext cx="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91440</xdr:rowOff>
    </xdr:from>
    <xdr:ext cx="465455" cy="244475"/>
    <xdr:sp macro="" textlink="">
      <xdr:nvSpPr>
        <xdr:cNvPr id="59" name="【図書館】&#10;有形固定資産減価償却率最小値テキスト"/>
        <xdr:cNvSpPr txBox="1"/>
      </xdr:nvSpPr>
      <xdr:spPr>
        <a:xfrm>
          <a:off x="4399280" y="690181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87630</xdr:rowOff>
    </xdr:from>
    <xdr:to xmlns:xdr="http://schemas.openxmlformats.org/drawingml/2006/spreadsheetDrawing">
      <xdr:col>24</xdr:col>
      <xdr:colOff>152400</xdr:colOff>
      <xdr:row>42</xdr:row>
      <xdr:rowOff>87630</xdr:rowOff>
    </xdr:to>
    <xdr:cxnSp macro="">
      <xdr:nvCxnSpPr>
        <xdr:cNvPr id="60" name="直線コネクタ 59"/>
        <xdr:cNvCxnSpPr/>
      </xdr:nvCxnSpPr>
      <xdr:spPr>
        <a:xfrm>
          <a:off x="4283710" y="68980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154305</xdr:rowOff>
    </xdr:from>
    <xdr:ext cx="400685" cy="244475"/>
    <xdr:sp macro="" textlink="">
      <xdr:nvSpPr>
        <xdr:cNvPr id="61" name="【図書館】&#10;有形固定資産減価償却率最大値テキスト"/>
        <xdr:cNvSpPr txBox="1"/>
      </xdr:nvSpPr>
      <xdr:spPr>
        <a:xfrm>
          <a:off x="4399280" y="534543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42545</xdr:rowOff>
    </xdr:from>
    <xdr:to xmlns:xdr="http://schemas.openxmlformats.org/drawingml/2006/spreadsheetDrawing">
      <xdr:col>24</xdr:col>
      <xdr:colOff>152400</xdr:colOff>
      <xdr:row>34</xdr:row>
      <xdr:rowOff>42545</xdr:rowOff>
    </xdr:to>
    <xdr:cxnSp macro="">
      <xdr:nvCxnSpPr>
        <xdr:cNvPr id="62" name="直線コネクタ 61"/>
        <xdr:cNvCxnSpPr/>
      </xdr:nvCxnSpPr>
      <xdr:spPr>
        <a:xfrm>
          <a:off x="4283710" y="555752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10160</xdr:rowOff>
    </xdr:from>
    <xdr:ext cx="400685" cy="243840"/>
    <xdr:sp macro="" textlink="">
      <xdr:nvSpPr>
        <xdr:cNvPr id="63" name="【図書館】&#10;有形固定資産減価償却率平均値テキスト"/>
        <xdr:cNvSpPr txBox="1"/>
      </xdr:nvSpPr>
      <xdr:spPr>
        <a:xfrm>
          <a:off x="4399280" y="6010910"/>
          <a:ext cx="40068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150495</xdr:rowOff>
    </xdr:from>
    <xdr:to xmlns:xdr="http://schemas.openxmlformats.org/drawingml/2006/spreadsheetDrawing">
      <xdr:col>24</xdr:col>
      <xdr:colOff>114300</xdr:colOff>
      <xdr:row>38</xdr:row>
      <xdr:rowOff>84455</xdr:rowOff>
    </xdr:to>
    <xdr:sp macro="" textlink="">
      <xdr:nvSpPr>
        <xdr:cNvPr id="64" name="フローチャート: 判断 63"/>
        <xdr:cNvSpPr/>
      </xdr:nvSpPr>
      <xdr:spPr>
        <a:xfrm>
          <a:off x="4310380" y="61512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116205</xdr:rowOff>
    </xdr:from>
    <xdr:to xmlns:xdr="http://schemas.openxmlformats.org/drawingml/2006/spreadsheetDrawing">
      <xdr:col>20</xdr:col>
      <xdr:colOff>38100</xdr:colOff>
      <xdr:row>38</xdr:row>
      <xdr:rowOff>50165</xdr:rowOff>
    </xdr:to>
    <xdr:sp macro="" textlink="">
      <xdr:nvSpPr>
        <xdr:cNvPr id="65" name="フローチャート: 判断 64"/>
        <xdr:cNvSpPr/>
      </xdr:nvSpPr>
      <xdr:spPr>
        <a:xfrm>
          <a:off x="3529330" y="61169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101600</xdr:rowOff>
    </xdr:from>
    <xdr:to xmlns:xdr="http://schemas.openxmlformats.org/drawingml/2006/spreadsheetDrawing">
      <xdr:col>15</xdr:col>
      <xdr:colOff>101600</xdr:colOff>
      <xdr:row>38</xdr:row>
      <xdr:rowOff>35560</xdr:rowOff>
    </xdr:to>
    <xdr:sp macro="" textlink="">
      <xdr:nvSpPr>
        <xdr:cNvPr id="66" name="フローチャート: 判断 65"/>
        <xdr:cNvSpPr/>
      </xdr:nvSpPr>
      <xdr:spPr>
        <a:xfrm>
          <a:off x="2686050" y="610235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107315</xdr:rowOff>
    </xdr:from>
    <xdr:to xmlns:xdr="http://schemas.openxmlformats.org/drawingml/2006/spreadsheetDrawing">
      <xdr:col>10</xdr:col>
      <xdr:colOff>165100</xdr:colOff>
      <xdr:row>38</xdr:row>
      <xdr:rowOff>41275</xdr:rowOff>
    </xdr:to>
    <xdr:sp macro="" textlink="">
      <xdr:nvSpPr>
        <xdr:cNvPr id="67" name="フローチャート: 判断 66"/>
        <xdr:cNvSpPr/>
      </xdr:nvSpPr>
      <xdr:spPr>
        <a:xfrm>
          <a:off x="1854200" y="610806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5715</xdr:rowOff>
    </xdr:from>
    <xdr:to xmlns:xdr="http://schemas.openxmlformats.org/drawingml/2006/spreadsheetDrawing">
      <xdr:col>6</xdr:col>
      <xdr:colOff>38100</xdr:colOff>
      <xdr:row>37</xdr:row>
      <xdr:rowOff>101600</xdr:rowOff>
    </xdr:to>
    <xdr:sp macro="" textlink="">
      <xdr:nvSpPr>
        <xdr:cNvPr id="68" name="フローチャート: 判断 67"/>
        <xdr:cNvSpPr/>
      </xdr:nvSpPr>
      <xdr:spPr>
        <a:xfrm>
          <a:off x="1022350" y="60064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69850</xdr:rowOff>
    </xdr:from>
    <xdr:ext cx="762000" cy="244475"/>
    <xdr:sp macro="" textlink="">
      <xdr:nvSpPr>
        <xdr:cNvPr id="69" name="テキスト ボックス 68"/>
        <xdr:cNvSpPr txBox="1"/>
      </xdr:nvSpPr>
      <xdr:spPr>
        <a:xfrm>
          <a:off x="418211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69850</xdr:rowOff>
    </xdr:from>
    <xdr:ext cx="762000" cy="244475"/>
    <xdr:sp macro="" textlink="">
      <xdr:nvSpPr>
        <xdr:cNvPr id="70" name="テキスト ボックス 69"/>
        <xdr:cNvSpPr txBox="1"/>
      </xdr:nvSpPr>
      <xdr:spPr>
        <a:xfrm>
          <a:off x="340106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69850</xdr:rowOff>
    </xdr:from>
    <xdr:ext cx="757555" cy="244475"/>
    <xdr:sp macro="" textlink="">
      <xdr:nvSpPr>
        <xdr:cNvPr id="71" name="テキスト ボックス 70"/>
        <xdr:cNvSpPr txBox="1"/>
      </xdr:nvSpPr>
      <xdr:spPr>
        <a:xfrm>
          <a:off x="255778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69850</xdr:rowOff>
    </xdr:from>
    <xdr:ext cx="762000" cy="244475"/>
    <xdr:sp macro="" textlink="">
      <xdr:nvSpPr>
        <xdr:cNvPr id="72" name="テキスト ボックス 71"/>
        <xdr:cNvSpPr txBox="1"/>
      </xdr:nvSpPr>
      <xdr:spPr>
        <a:xfrm>
          <a:off x="17259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69850</xdr:rowOff>
    </xdr:from>
    <xdr:ext cx="762000" cy="244475"/>
    <xdr:sp macro="" textlink="">
      <xdr:nvSpPr>
        <xdr:cNvPr id="73" name="テキスト ボックス 72"/>
        <xdr:cNvSpPr txBox="1"/>
      </xdr:nvSpPr>
      <xdr:spPr>
        <a:xfrm>
          <a:off x="8940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97790</xdr:rowOff>
    </xdr:from>
    <xdr:to xmlns:xdr="http://schemas.openxmlformats.org/drawingml/2006/spreadsheetDrawing">
      <xdr:col>24</xdr:col>
      <xdr:colOff>114300</xdr:colOff>
      <xdr:row>40</xdr:row>
      <xdr:rowOff>31750</xdr:rowOff>
    </xdr:to>
    <xdr:sp macro="" textlink="">
      <xdr:nvSpPr>
        <xdr:cNvPr id="74" name="楕円 73"/>
        <xdr:cNvSpPr/>
      </xdr:nvSpPr>
      <xdr:spPr>
        <a:xfrm>
          <a:off x="4310380" y="64223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39</xdr:row>
      <xdr:rowOff>77470</xdr:rowOff>
    </xdr:from>
    <xdr:ext cx="400685" cy="244475"/>
    <xdr:sp macro="" textlink="">
      <xdr:nvSpPr>
        <xdr:cNvPr id="75" name="【図書館】&#10;有形固定資産減価償却率該当値テキスト"/>
        <xdr:cNvSpPr txBox="1"/>
      </xdr:nvSpPr>
      <xdr:spPr>
        <a:xfrm>
          <a:off x="4399280" y="64020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39</xdr:row>
      <xdr:rowOff>67310</xdr:rowOff>
    </xdr:from>
    <xdr:to xmlns:xdr="http://schemas.openxmlformats.org/drawingml/2006/spreadsheetDrawing">
      <xdr:col>20</xdr:col>
      <xdr:colOff>38100</xdr:colOff>
      <xdr:row>40</xdr:row>
      <xdr:rowOff>1270</xdr:rowOff>
    </xdr:to>
    <xdr:sp macro="" textlink="">
      <xdr:nvSpPr>
        <xdr:cNvPr id="76" name="楕円 75"/>
        <xdr:cNvSpPr/>
      </xdr:nvSpPr>
      <xdr:spPr>
        <a:xfrm>
          <a:off x="3529330" y="63919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39</xdr:row>
      <xdr:rowOff>114935</xdr:rowOff>
    </xdr:from>
    <xdr:to xmlns:xdr="http://schemas.openxmlformats.org/drawingml/2006/spreadsheetDrawing">
      <xdr:col>24</xdr:col>
      <xdr:colOff>63500</xdr:colOff>
      <xdr:row>39</xdr:row>
      <xdr:rowOff>146050</xdr:rowOff>
    </xdr:to>
    <xdr:cxnSp macro="">
      <xdr:nvCxnSpPr>
        <xdr:cNvPr id="77" name="直線コネクタ 76"/>
        <xdr:cNvCxnSpPr/>
      </xdr:nvCxnSpPr>
      <xdr:spPr>
        <a:xfrm>
          <a:off x="3580130" y="6439535"/>
          <a:ext cx="7810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39</xdr:row>
      <xdr:rowOff>36830</xdr:rowOff>
    </xdr:from>
    <xdr:to xmlns:xdr="http://schemas.openxmlformats.org/drawingml/2006/spreadsheetDrawing">
      <xdr:col>15</xdr:col>
      <xdr:colOff>101600</xdr:colOff>
      <xdr:row>39</xdr:row>
      <xdr:rowOff>132715</xdr:rowOff>
    </xdr:to>
    <xdr:sp macro="" textlink="">
      <xdr:nvSpPr>
        <xdr:cNvPr id="78" name="楕円 77"/>
        <xdr:cNvSpPr/>
      </xdr:nvSpPr>
      <xdr:spPr>
        <a:xfrm>
          <a:off x="2686050" y="63614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84455</xdr:rowOff>
    </xdr:from>
    <xdr:to xmlns:xdr="http://schemas.openxmlformats.org/drawingml/2006/spreadsheetDrawing">
      <xdr:col>19</xdr:col>
      <xdr:colOff>177800</xdr:colOff>
      <xdr:row>39</xdr:row>
      <xdr:rowOff>114935</xdr:rowOff>
    </xdr:to>
    <xdr:cxnSp macro="">
      <xdr:nvCxnSpPr>
        <xdr:cNvPr id="79" name="直線コネクタ 78"/>
        <xdr:cNvCxnSpPr/>
      </xdr:nvCxnSpPr>
      <xdr:spPr>
        <a:xfrm>
          <a:off x="2736850" y="6409055"/>
          <a:ext cx="8432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5715</xdr:rowOff>
    </xdr:from>
    <xdr:to xmlns:xdr="http://schemas.openxmlformats.org/drawingml/2006/spreadsheetDrawing">
      <xdr:col>10</xdr:col>
      <xdr:colOff>165100</xdr:colOff>
      <xdr:row>39</xdr:row>
      <xdr:rowOff>101600</xdr:rowOff>
    </xdr:to>
    <xdr:sp macro="" textlink="">
      <xdr:nvSpPr>
        <xdr:cNvPr id="80" name="楕円 79"/>
        <xdr:cNvSpPr/>
      </xdr:nvSpPr>
      <xdr:spPr>
        <a:xfrm>
          <a:off x="1854200" y="63303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39</xdr:row>
      <xdr:rowOff>53340</xdr:rowOff>
    </xdr:from>
    <xdr:to xmlns:xdr="http://schemas.openxmlformats.org/drawingml/2006/spreadsheetDrawing">
      <xdr:col>15</xdr:col>
      <xdr:colOff>50800</xdr:colOff>
      <xdr:row>39</xdr:row>
      <xdr:rowOff>84455</xdr:rowOff>
    </xdr:to>
    <xdr:cxnSp macro="">
      <xdr:nvCxnSpPr>
        <xdr:cNvPr id="81" name="直線コネクタ 80"/>
        <xdr:cNvCxnSpPr/>
      </xdr:nvCxnSpPr>
      <xdr:spPr>
        <a:xfrm>
          <a:off x="1905000" y="6377940"/>
          <a:ext cx="8318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136525</xdr:rowOff>
    </xdr:from>
    <xdr:to xmlns:xdr="http://schemas.openxmlformats.org/drawingml/2006/spreadsheetDrawing">
      <xdr:col>6</xdr:col>
      <xdr:colOff>38100</xdr:colOff>
      <xdr:row>39</xdr:row>
      <xdr:rowOff>70485</xdr:rowOff>
    </xdr:to>
    <xdr:sp macro="" textlink="">
      <xdr:nvSpPr>
        <xdr:cNvPr id="82" name="楕円 81"/>
        <xdr:cNvSpPr/>
      </xdr:nvSpPr>
      <xdr:spPr>
        <a:xfrm>
          <a:off x="1022350" y="629920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39</xdr:row>
      <xdr:rowOff>22860</xdr:rowOff>
    </xdr:from>
    <xdr:to xmlns:xdr="http://schemas.openxmlformats.org/drawingml/2006/spreadsheetDrawing">
      <xdr:col>10</xdr:col>
      <xdr:colOff>114300</xdr:colOff>
      <xdr:row>39</xdr:row>
      <xdr:rowOff>53340</xdr:rowOff>
    </xdr:to>
    <xdr:cxnSp macro="">
      <xdr:nvCxnSpPr>
        <xdr:cNvPr id="83" name="直線コネクタ 82"/>
        <xdr:cNvCxnSpPr/>
      </xdr:nvCxnSpPr>
      <xdr:spPr>
        <a:xfrm>
          <a:off x="1073150" y="6347460"/>
          <a:ext cx="8318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66040</xdr:rowOff>
    </xdr:from>
    <xdr:ext cx="400685" cy="244475"/>
    <xdr:sp macro="" textlink="">
      <xdr:nvSpPr>
        <xdr:cNvPr id="84" name="n_1aveValue【図書館】&#10;有形固定資産減価償却率"/>
        <xdr:cNvSpPr txBox="1"/>
      </xdr:nvSpPr>
      <xdr:spPr>
        <a:xfrm>
          <a:off x="3376295" y="590486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50800</xdr:rowOff>
    </xdr:from>
    <xdr:ext cx="400685" cy="244475"/>
    <xdr:sp macro="" textlink="">
      <xdr:nvSpPr>
        <xdr:cNvPr id="85" name="n_2aveValue【図書館】&#10;有形固定資産減価償却率"/>
        <xdr:cNvSpPr txBox="1"/>
      </xdr:nvSpPr>
      <xdr:spPr>
        <a:xfrm>
          <a:off x="2545715" y="588962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57150</xdr:rowOff>
    </xdr:from>
    <xdr:ext cx="400685" cy="244475"/>
    <xdr:sp macro="" textlink="">
      <xdr:nvSpPr>
        <xdr:cNvPr id="86" name="n_3aveValue【図書館】&#10;有形固定資産減価償却率"/>
        <xdr:cNvSpPr txBox="1"/>
      </xdr:nvSpPr>
      <xdr:spPr>
        <a:xfrm>
          <a:off x="1713865" y="589597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116840</xdr:rowOff>
    </xdr:from>
    <xdr:ext cx="405130" cy="244475"/>
    <xdr:sp macro="" textlink="">
      <xdr:nvSpPr>
        <xdr:cNvPr id="87" name="n_4aveValue【図書館】&#10;有形固定資産減価償却率"/>
        <xdr:cNvSpPr txBox="1"/>
      </xdr:nvSpPr>
      <xdr:spPr>
        <a:xfrm>
          <a:off x="882015" y="57937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39</xdr:row>
      <xdr:rowOff>154940</xdr:rowOff>
    </xdr:from>
    <xdr:ext cx="400685" cy="244475"/>
    <xdr:sp macro="" textlink="">
      <xdr:nvSpPr>
        <xdr:cNvPr id="88" name="n_1mainValue【図書館】&#10;有形固定資産減価償却率"/>
        <xdr:cNvSpPr txBox="1"/>
      </xdr:nvSpPr>
      <xdr:spPr>
        <a:xfrm>
          <a:off x="3376295" y="647954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39</xdr:row>
      <xdr:rowOff>124460</xdr:rowOff>
    </xdr:from>
    <xdr:ext cx="400685" cy="244475"/>
    <xdr:sp macro="" textlink="">
      <xdr:nvSpPr>
        <xdr:cNvPr id="89" name="n_2mainValue【図書館】&#10;有形固定資産減価償却率"/>
        <xdr:cNvSpPr txBox="1"/>
      </xdr:nvSpPr>
      <xdr:spPr>
        <a:xfrm>
          <a:off x="2545715" y="644906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39</xdr:row>
      <xdr:rowOff>92710</xdr:rowOff>
    </xdr:from>
    <xdr:ext cx="400685" cy="244475"/>
    <xdr:sp macro="" textlink="">
      <xdr:nvSpPr>
        <xdr:cNvPr id="90" name="n_3mainValue【図書館】&#10;有形固定資産減価償却率"/>
        <xdr:cNvSpPr txBox="1"/>
      </xdr:nvSpPr>
      <xdr:spPr>
        <a:xfrm>
          <a:off x="1713865" y="641731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39</xdr:row>
      <xdr:rowOff>62230</xdr:rowOff>
    </xdr:from>
    <xdr:ext cx="405130" cy="244475"/>
    <xdr:sp macro="" textlink="">
      <xdr:nvSpPr>
        <xdr:cNvPr id="91" name="n_4mainValue【図書館】&#10;有形固定資産減価償却率"/>
        <xdr:cNvSpPr txBox="1"/>
      </xdr:nvSpPr>
      <xdr:spPr>
        <a:xfrm>
          <a:off x="882015" y="63868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71755</xdr:rowOff>
    </xdr:from>
    <xdr:to xmlns:xdr="http://schemas.openxmlformats.org/drawingml/2006/spreadsheetDrawing">
      <xdr:col>59</xdr:col>
      <xdr:colOff>88900</xdr:colOff>
      <xdr:row>28</xdr:row>
      <xdr:rowOff>24130</xdr:rowOff>
    </xdr:to>
    <xdr:sp macro="" textlink="">
      <xdr:nvSpPr>
        <xdr:cNvPr id="92" name="正方形/長方形 91"/>
        <xdr:cNvSpPr/>
      </xdr:nvSpPr>
      <xdr:spPr>
        <a:xfrm>
          <a:off x="621538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48260</xdr:rowOff>
    </xdr:from>
    <xdr:to xmlns:xdr="http://schemas.openxmlformats.org/drawingml/2006/spreadsheetDrawing">
      <xdr:col>43</xdr:col>
      <xdr:colOff>63500</xdr:colOff>
      <xdr:row>29</xdr:row>
      <xdr:rowOff>125730</xdr:rowOff>
    </xdr:to>
    <xdr:sp macro="" textlink="">
      <xdr:nvSpPr>
        <xdr:cNvPr id="93" name="正方形/長方形 92"/>
        <xdr:cNvSpPr/>
      </xdr:nvSpPr>
      <xdr:spPr>
        <a:xfrm>
          <a:off x="633095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78105</xdr:rowOff>
    </xdr:from>
    <xdr:to xmlns:xdr="http://schemas.openxmlformats.org/drawingml/2006/spreadsheetDrawing">
      <xdr:col>43</xdr:col>
      <xdr:colOff>63500</xdr:colOff>
      <xdr:row>30</xdr:row>
      <xdr:rowOff>156210</xdr:rowOff>
    </xdr:to>
    <xdr:sp macro="" textlink="">
      <xdr:nvSpPr>
        <xdr:cNvPr id="94" name="正方形/長方形 93"/>
        <xdr:cNvSpPr/>
      </xdr:nvSpPr>
      <xdr:spPr>
        <a:xfrm>
          <a:off x="633095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48260</xdr:rowOff>
    </xdr:from>
    <xdr:to xmlns:xdr="http://schemas.openxmlformats.org/drawingml/2006/spreadsheetDrawing">
      <xdr:col>48</xdr:col>
      <xdr:colOff>127000</xdr:colOff>
      <xdr:row>29</xdr:row>
      <xdr:rowOff>125730</xdr:rowOff>
    </xdr:to>
    <xdr:sp macro="" textlink="">
      <xdr:nvSpPr>
        <xdr:cNvPr id="95" name="正方形/長方形 94"/>
        <xdr:cNvSpPr/>
      </xdr:nvSpPr>
      <xdr:spPr>
        <a:xfrm>
          <a:off x="728980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78105</xdr:rowOff>
    </xdr:from>
    <xdr:to xmlns:xdr="http://schemas.openxmlformats.org/drawingml/2006/spreadsheetDrawing">
      <xdr:col>48</xdr:col>
      <xdr:colOff>127000</xdr:colOff>
      <xdr:row>30</xdr:row>
      <xdr:rowOff>156210</xdr:rowOff>
    </xdr:to>
    <xdr:sp macro="" textlink="">
      <xdr:nvSpPr>
        <xdr:cNvPr id="96" name="正方形/長方形 95"/>
        <xdr:cNvSpPr/>
      </xdr:nvSpPr>
      <xdr:spPr>
        <a:xfrm>
          <a:off x="728980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48260</xdr:rowOff>
    </xdr:from>
    <xdr:to xmlns:xdr="http://schemas.openxmlformats.org/drawingml/2006/spreadsheetDrawing">
      <xdr:col>54</xdr:col>
      <xdr:colOff>127000</xdr:colOff>
      <xdr:row>29</xdr:row>
      <xdr:rowOff>125730</xdr:rowOff>
    </xdr:to>
    <xdr:sp macro="" textlink="">
      <xdr:nvSpPr>
        <xdr:cNvPr id="97" name="正方形/長方形 96"/>
        <xdr:cNvSpPr/>
      </xdr:nvSpPr>
      <xdr:spPr>
        <a:xfrm>
          <a:off x="83642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29</xdr:row>
      <xdr:rowOff>78105</xdr:rowOff>
    </xdr:from>
    <xdr:to xmlns:xdr="http://schemas.openxmlformats.org/drawingml/2006/spreadsheetDrawing">
      <xdr:col>54</xdr:col>
      <xdr:colOff>127000</xdr:colOff>
      <xdr:row>30</xdr:row>
      <xdr:rowOff>156210</xdr:rowOff>
    </xdr:to>
    <xdr:sp macro="" textlink="">
      <xdr:nvSpPr>
        <xdr:cNvPr id="98" name="正方形/長方形 97"/>
        <xdr:cNvSpPr/>
      </xdr:nvSpPr>
      <xdr:spPr>
        <a:xfrm>
          <a:off x="83642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99" name="正方形/長方形 98"/>
        <xdr:cNvSpPr/>
      </xdr:nvSpPr>
      <xdr:spPr>
        <a:xfrm>
          <a:off x="621538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885" cy="212725"/>
    <xdr:sp macro="" textlink="">
      <xdr:nvSpPr>
        <xdr:cNvPr id="100" name="テキスト ボックス 99"/>
        <xdr:cNvSpPr txBox="1"/>
      </xdr:nvSpPr>
      <xdr:spPr>
        <a:xfrm>
          <a:off x="6177280"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71755</xdr:rowOff>
    </xdr:from>
    <xdr:to xmlns:xdr="http://schemas.openxmlformats.org/drawingml/2006/spreadsheetDrawing">
      <xdr:col>59</xdr:col>
      <xdr:colOff>50800</xdr:colOff>
      <xdr:row>44</xdr:row>
      <xdr:rowOff>71755</xdr:rowOff>
    </xdr:to>
    <xdr:cxnSp macro="">
      <xdr:nvCxnSpPr>
        <xdr:cNvPr id="101" name="直線コネクタ 100"/>
        <xdr:cNvCxnSpPr/>
      </xdr:nvCxnSpPr>
      <xdr:spPr>
        <a:xfrm>
          <a:off x="6215380" y="7205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125730</xdr:rowOff>
    </xdr:from>
    <xdr:to xmlns:xdr="http://schemas.openxmlformats.org/drawingml/2006/spreadsheetDrawing">
      <xdr:col>59</xdr:col>
      <xdr:colOff>50800</xdr:colOff>
      <xdr:row>41</xdr:row>
      <xdr:rowOff>125730</xdr:rowOff>
    </xdr:to>
    <xdr:cxnSp macro="">
      <xdr:nvCxnSpPr>
        <xdr:cNvPr id="102" name="直線コネクタ 101"/>
        <xdr:cNvCxnSpPr/>
      </xdr:nvCxnSpPr>
      <xdr:spPr>
        <a:xfrm>
          <a:off x="6215380" y="67741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153670</xdr:rowOff>
    </xdr:from>
    <xdr:ext cx="462915" cy="244475"/>
    <xdr:sp macro="" textlink="">
      <xdr:nvSpPr>
        <xdr:cNvPr id="103" name="テキスト ボックス 102"/>
        <xdr:cNvSpPr txBox="1"/>
      </xdr:nvSpPr>
      <xdr:spPr>
        <a:xfrm>
          <a:off x="5770880" y="664019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17780</xdr:rowOff>
    </xdr:from>
    <xdr:to xmlns:xdr="http://schemas.openxmlformats.org/drawingml/2006/spreadsheetDrawing">
      <xdr:col>59</xdr:col>
      <xdr:colOff>50800</xdr:colOff>
      <xdr:row>39</xdr:row>
      <xdr:rowOff>17780</xdr:rowOff>
    </xdr:to>
    <xdr:cxnSp macro="">
      <xdr:nvCxnSpPr>
        <xdr:cNvPr id="104" name="直線コネクタ 103"/>
        <xdr:cNvCxnSpPr/>
      </xdr:nvCxnSpPr>
      <xdr:spPr>
        <a:xfrm>
          <a:off x="6215380" y="63423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45720</xdr:rowOff>
    </xdr:from>
    <xdr:ext cx="462915" cy="244475"/>
    <xdr:sp macro="" textlink="">
      <xdr:nvSpPr>
        <xdr:cNvPr id="105" name="テキスト ボックス 104"/>
        <xdr:cNvSpPr txBox="1"/>
      </xdr:nvSpPr>
      <xdr:spPr>
        <a:xfrm>
          <a:off x="5770880" y="620839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71755</xdr:rowOff>
    </xdr:from>
    <xdr:to xmlns:xdr="http://schemas.openxmlformats.org/drawingml/2006/spreadsheetDrawing">
      <xdr:col>59</xdr:col>
      <xdr:colOff>50800</xdr:colOff>
      <xdr:row>36</xdr:row>
      <xdr:rowOff>71755</xdr:rowOff>
    </xdr:to>
    <xdr:cxnSp macro="">
      <xdr:nvCxnSpPr>
        <xdr:cNvPr id="106" name="直線コネクタ 105"/>
        <xdr:cNvCxnSpPr/>
      </xdr:nvCxnSpPr>
      <xdr:spPr>
        <a:xfrm>
          <a:off x="6215380" y="59105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99695</xdr:rowOff>
    </xdr:from>
    <xdr:ext cx="462915" cy="244475"/>
    <xdr:sp macro="" textlink="">
      <xdr:nvSpPr>
        <xdr:cNvPr id="107" name="テキスト ボックス 106"/>
        <xdr:cNvSpPr txBox="1"/>
      </xdr:nvSpPr>
      <xdr:spPr>
        <a:xfrm>
          <a:off x="5770880" y="577659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125730</xdr:rowOff>
    </xdr:from>
    <xdr:to xmlns:xdr="http://schemas.openxmlformats.org/drawingml/2006/spreadsheetDrawing">
      <xdr:col>59</xdr:col>
      <xdr:colOff>50800</xdr:colOff>
      <xdr:row>33</xdr:row>
      <xdr:rowOff>125730</xdr:rowOff>
    </xdr:to>
    <xdr:cxnSp macro="">
      <xdr:nvCxnSpPr>
        <xdr:cNvPr id="108" name="直線コネクタ 107"/>
        <xdr:cNvCxnSpPr/>
      </xdr:nvCxnSpPr>
      <xdr:spPr>
        <a:xfrm>
          <a:off x="6215380" y="54787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153670</xdr:rowOff>
    </xdr:from>
    <xdr:ext cx="462915" cy="244475"/>
    <xdr:sp macro="" textlink="">
      <xdr:nvSpPr>
        <xdr:cNvPr id="109" name="テキスト ボックス 108"/>
        <xdr:cNvSpPr txBox="1"/>
      </xdr:nvSpPr>
      <xdr:spPr>
        <a:xfrm>
          <a:off x="5770880" y="534479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50800</xdr:colOff>
      <xdr:row>31</xdr:row>
      <xdr:rowOff>17780</xdr:rowOff>
    </xdr:to>
    <xdr:cxnSp macro="">
      <xdr:nvCxnSpPr>
        <xdr:cNvPr id="110" name="直線コネクタ 109"/>
        <xdr:cNvCxnSpPr/>
      </xdr:nvCxnSpPr>
      <xdr:spPr>
        <a:xfrm>
          <a:off x="6215380" y="504698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45720</xdr:rowOff>
    </xdr:from>
    <xdr:ext cx="462915" cy="244475"/>
    <xdr:sp macro="" textlink="">
      <xdr:nvSpPr>
        <xdr:cNvPr id="111" name="テキスト ボックス 110"/>
        <xdr:cNvSpPr txBox="1"/>
      </xdr:nvSpPr>
      <xdr:spPr>
        <a:xfrm>
          <a:off x="5770880" y="491299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17780</xdr:rowOff>
    </xdr:from>
    <xdr:to xmlns:xdr="http://schemas.openxmlformats.org/drawingml/2006/spreadsheetDrawing">
      <xdr:col>59</xdr:col>
      <xdr:colOff>88900</xdr:colOff>
      <xdr:row>44</xdr:row>
      <xdr:rowOff>71755</xdr:rowOff>
    </xdr:to>
    <xdr:sp macro="" textlink="">
      <xdr:nvSpPr>
        <xdr:cNvPr id="112" name="【図書館】&#10;一人当たり面積グラフ枠"/>
        <xdr:cNvSpPr/>
      </xdr:nvSpPr>
      <xdr:spPr>
        <a:xfrm>
          <a:off x="621538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35</xdr:row>
      <xdr:rowOff>48260</xdr:rowOff>
    </xdr:from>
    <xdr:to xmlns:xdr="http://schemas.openxmlformats.org/drawingml/2006/spreadsheetDrawing">
      <xdr:col>54</xdr:col>
      <xdr:colOff>179070</xdr:colOff>
      <xdr:row>41</xdr:row>
      <xdr:rowOff>69850</xdr:rowOff>
    </xdr:to>
    <xdr:cxnSp macro="">
      <xdr:nvCxnSpPr>
        <xdr:cNvPr id="113" name="直線コネクタ 112"/>
        <xdr:cNvCxnSpPr/>
      </xdr:nvCxnSpPr>
      <xdr:spPr>
        <a:xfrm flipV="1">
          <a:off x="9848850" y="5725160"/>
          <a:ext cx="0" cy="993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73025</xdr:rowOff>
    </xdr:from>
    <xdr:ext cx="469900" cy="244475"/>
    <xdr:sp macro="" textlink="">
      <xdr:nvSpPr>
        <xdr:cNvPr id="114" name="【図書館】&#10;一人当たり面積最小値テキスト"/>
        <xdr:cNvSpPr txBox="1"/>
      </xdr:nvSpPr>
      <xdr:spPr>
        <a:xfrm>
          <a:off x="9886950" y="672147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69850</xdr:rowOff>
    </xdr:from>
    <xdr:to xmlns:xdr="http://schemas.openxmlformats.org/drawingml/2006/spreadsheetDrawing">
      <xdr:col>55</xdr:col>
      <xdr:colOff>88900</xdr:colOff>
      <xdr:row>41</xdr:row>
      <xdr:rowOff>69850</xdr:rowOff>
    </xdr:to>
    <xdr:cxnSp macro="">
      <xdr:nvCxnSpPr>
        <xdr:cNvPr id="115" name="直線コネクタ 114"/>
        <xdr:cNvCxnSpPr/>
      </xdr:nvCxnSpPr>
      <xdr:spPr>
        <a:xfrm>
          <a:off x="9771380" y="671830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159385</xdr:rowOff>
    </xdr:from>
    <xdr:ext cx="469900" cy="244475"/>
    <xdr:sp macro="" textlink="">
      <xdr:nvSpPr>
        <xdr:cNvPr id="116" name="【図書館】&#10;一人当たり面積最大値テキスト"/>
        <xdr:cNvSpPr txBox="1"/>
      </xdr:nvSpPr>
      <xdr:spPr>
        <a:xfrm>
          <a:off x="9886950" y="55124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48260</xdr:rowOff>
    </xdr:from>
    <xdr:to xmlns:xdr="http://schemas.openxmlformats.org/drawingml/2006/spreadsheetDrawing">
      <xdr:col>55</xdr:col>
      <xdr:colOff>88900</xdr:colOff>
      <xdr:row>35</xdr:row>
      <xdr:rowOff>48260</xdr:rowOff>
    </xdr:to>
    <xdr:cxnSp macro="">
      <xdr:nvCxnSpPr>
        <xdr:cNvPr id="117" name="直線コネクタ 116"/>
        <xdr:cNvCxnSpPr/>
      </xdr:nvCxnSpPr>
      <xdr:spPr>
        <a:xfrm>
          <a:off x="9771380" y="57251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107950</xdr:rowOff>
    </xdr:from>
    <xdr:ext cx="469900" cy="244475"/>
    <xdr:sp macro="" textlink="">
      <xdr:nvSpPr>
        <xdr:cNvPr id="118" name="【図書館】&#10;一人当たり面積平均値テキスト"/>
        <xdr:cNvSpPr txBox="1"/>
      </xdr:nvSpPr>
      <xdr:spPr>
        <a:xfrm>
          <a:off x="9886950" y="627062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86360</xdr:rowOff>
    </xdr:from>
    <xdr:to xmlns:xdr="http://schemas.openxmlformats.org/drawingml/2006/spreadsheetDrawing">
      <xdr:col>55</xdr:col>
      <xdr:colOff>50800</xdr:colOff>
      <xdr:row>40</xdr:row>
      <xdr:rowOff>20320</xdr:rowOff>
    </xdr:to>
    <xdr:sp macro="" textlink="">
      <xdr:nvSpPr>
        <xdr:cNvPr id="119" name="フローチャート: 判断 118"/>
        <xdr:cNvSpPr/>
      </xdr:nvSpPr>
      <xdr:spPr>
        <a:xfrm>
          <a:off x="9809480" y="64109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78105</xdr:rowOff>
    </xdr:from>
    <xdr:to xmlns:xdr="http://schemas.openxmlformats.org/drawingml/2006/spreadsheetDrawing">
      <xdr:col>50</xdr:col>
      <xdr:colOff>165100</xdr:colOff>
      <xdr:row>40</xdr:row>
      <xdr:rowOff>12065</xdr:rowOff>
    </xdr:to>
    <xdr:sp macro="" textlink="">
      <xdr:nvSpPr>
        <xdr:cNvPr id="120" name="フローチャート: 判断 119"/>
        <xdr:cNvSpPr/>
      </xdr:nvSpPr>
      <xdr:spPr>
        <a:xfrm>
          <a:off x="9017000" y="64027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81915</xdr:rowOff>
    </xdr:from>
    <xdr:to xmlns:xdr="http://schemas.openxmlformats.org/drawingml/2006/spreadsheetDrawing">
      <xdr:col>46</xdr:col>
      <xdr:colOff>38100</xdr:colOff>
      <xdr:row>40</xdr:row>
      <xdr:rowOff>16510</xdr:rowOff>
    </xdr:to>
    <xdr:sp macro="" textlink="">
      <xdr:nvSpPr>
        <xdr:cNvPr id="121" name="フローチャート: 判断 120"/>
        <xdr:cNvSpPr/>
      </xdr:nvSpPr>
      <xdr:spPr>
        <a:xfrm>
          <a:off x="8185150" y="640651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73660</xdr:rowOff>
    </xdr:from>
    <xdr:to xmlns:xdr="http://schemas.openxmlformats.org/drawingml/2006/spreadsheetDrawing">
      <xdr:col>41</xdr:col>
      <xdr:colOff>101600</xdr:colOff>
      <xdr:row>40</xdr:row>
      <xdr:rowOff>7620</xdr:rowOff>
    </xdr:to>
    <xdr:sp macro="" textlink="">
      <xdr:nvSpPr>
        <xdr:cNvPr id="122" name="フローチャート: 判断 121"/>
        <xdr:cNvSpPr/>
      </xdr:nvSpPr>
      <xdr:spPr>
        <a:xfrm>
          <a:off x="7341870" y="639826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26670</xdr:rowOff>
    </xdr:from>
    <xdr:to xmlns:xdr="http://schemas.openxmlformats.org/drawingml/2006/spreadsheetDrawing">
      <xdr:col>36</xdr:col>
      <xdr:colOff>165100</xdr:colOff>
      <xdr:row>39</xdr:row>
      <xdr:rowOff>122555</xdr:rowOff>
    </xdr:to>
    <xdr:sp macro="" textlink="">
      <xdr:nvSpPr>
        <xdr:cNvPr id="123" name="フローチャート: 判断 122"/>
        <xdr:cNvSpPr/>
      </xdr:nvSpPr>
      <xdr:spPr>
        <a:xfrm>
          <a:off x="6510020" y="63512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69850</xdr:rowOff>
    </xdr:from>
    <xdr:ext cx="762000" cy="244475"/>
    <xdr:sp macro="" textlink="">
      <xdr:nvSpPr>
        <xdr:cNvPr id="124" name="テキスト ボックス 123"/>
        <xdr:cNvSpPr txBox="1"/>
      </xdr:nvSpPr>
      <xdr:spPr>
        <a:xfrm>
          <a:off x="96697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69850</xdr:rowOff>
    </xdr:from>
    <xdr:ext cx="762000" cy="244475"/>
    <xdr:sp macro="" textlink="">
      <xdr:nvSpPr>
        <xdr:cNvPr id="125" name="テキスト ボックス 124"/>
        <xdr:cNvSpPr txBox="1"/>
      </xdr:nvSpPr>
      <xdr:spPr>
        <a:xfrm>
          <a:off x="888873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69850</xdr:rowOff>
    </xdr:from>
    <xdr:ext cx="762000" cy="244475"/>
    <xdr:sp macro="" textlink="">
      <xdr:nvSpPr>
        <xdr:cNvPr id="126" name="テキスト ボックス 125"/>
        <xdr:cNvSpPr txBox="1"/>
      </xdr:nvSpPr>
      <xdr:spPr>
        <a:xfrm>
          <a:off x="8056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69850</xdr:rowOff>
    </xdr:from>
    <xdr:ext cx="757555" cy="244475"/>
    <xdr:sp macro="" textlink="">
      <xdr:nvSpPr>
        <xdr:cNvPr id="127" name="テキスト ボックス 126"/>
        <xdr:cNvSpPr txBox="1"/>
      </xdr:nvSpPr>
      <xdr:spPr>
        <a:xfrm>
          <a:off x="721360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69850</xdr:rowOff>
    </xdr:from>
    <xdr:ext cx="762000" cy="244475"/>
    <xdr:sp macro="" textlink="">
      <xdr:nvSpPr>
        <xdr:cNvPr id="128" name="テキスト ボックス 127"/>
        <xdr:cNvSpPr txBox="1"/>
      </xdr:nvSpPr>
      <xdr:spPr>
        <a:xfrm>
          <a:off x="63817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142875</xdr:rowOff>
    </xdr:from>
    <xdr:to xmlns:xdr="http://schemas.openxmlformats.org/drawingml/2006/spreadsheetDrawing">
      <xdr:col>55</xdr:col>
      <xdr:colOff>50800</xdr:colOff>
      <xdr:row>40</xdr:row>
      <xdr:rowOff>76835</xdr:rowOff>
    </xdr:to>
    <xdr:sp macro="" textlink="">
      <xdr:nvSpPr>
        <xdr:cNvPr id="129" name="楕円 128"/>
        <xdr:cNvSpPr/>
      </xdr:nvSpPr>
      <xdr:spPr>
        <a:xfrm>
          <a:off x="9809480" y="646747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122555</xdr:rowOff>
    </xdr:from>
    <xdr:ext cx="469900" cy="244475"/>
    <xdr:sp macro="" textlink="">
      <xdr:nvSpPr>
        <xdr:cNvPr id="130" name="【図書館】&#10;一人当たり面積該当値テキスト"/>
        <xdr:cNvSpPr txBox="1"/>
      </xdr:nvSpPr>
      <xdr:spPr>
        <a:xfrm>
          <a:off x="9886950" y="64471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142875</xdr:rowOff>
    </xdr:from>
    <xdr:to xmlns:xdr="http://schemas.openxmlformats.org/drawingml/2006/spreadsheetDrawing">
      <xdr:col>50</xdr:col>
      <xdr:colOff>165100</xdr:colOff>
      <xdr:row>40</xdr:row>
      <xdr:rowOff>76835</xdr:rowOff>
    </xdr:to>
    <xdr:sp macro="" textlink="">
      <xdr:nvSpPr>
        <xdr:cNvPr id="131" name="楕円 130"/>
        <xdr:cNvSpPr/>
      </xdr:nvSpPr>
      <xdr:spPr>
        <a:xfrm>
          <a:off x="9017000" y="64674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28575</xdr:rowOff>
    </xdr:from>
    <xdr:to xmlns:xdr="http://schemas.openxmlformats.org/drawingml/2006/spreadsheetDrawing">
      <xdr:col>54</xdr:col>
      <xdr:colOff>179070</xdr:colOff>
      <xdr:row>40</xdr:row>
      <xdr:rowOff>28575</xdr:rowOff>
    </xdr:to>
    <xdr:cxnSp macro="">
      <xdr:nvCxnSpPr>
        <xdr:cNvPr id="132" name="直線コネクタ 131"/>
        <xdr:cNvCxnSpPr/>
      </xdr:nvCxnSpPr>
      <xdr:spPr>
        <a:xfrm>
          <a:off x="9067800" y="651510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138430</xdr:rowOff>
    </xdr:from>
    <xdr:to xmlns:xdr="http://schemas.openxmlformats.org/drawingml/2006/spreadsheetDrawing">
      <xdr:col>46</xdr:col>
      <xdr:colOff>38100</xdr:colOff>
      <xdr:row>40</xdr:row>
      <xdr:rowOff>72390</xdr:rowOff>
    </xdr:to>
    <xdr:sp macro="" textlink="">
      <xdr:nvSpPr>
        <xdr:cNvPr id="133" name="楕円 132"/>
        <xdr:cNvSpPr/>
      </xdr:nvSpPr>
      <xdr:spPr>
        <a:xfrm>
          <a:off x="8185150" y="64630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24765</xdr:rowOff>
    </xdr:from>
    <xdr:to xmlns:xdr="http://schemas.openxmlformats.org/drawingml/2006/spreadsheetDrawing">
      <xdr:col>50</xdr:col>
      <xdr:colOff>114300</xdr:colOff>
      <xdr:row>40</xdr:row>
      <xdr:rowOff>28575</xdr:rowOff>
    </xdr:to>
    <xdr:cxnSp macro="">
      <xdr:nvCxnSpPr>
        <xdr:cNvPr id="134" name="直線コネクタ 133"/>
        <xdr:cNvCxnSpPr/>
      </xdr:nvCxnSpPr>
      <xdr:spPr>
        <a:xfrm>
          <a:off x="8235950" y="6511290"/>
          <a:ext cx="8318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138430</xdr:rowOff>
    </xdr:from>
    <xdr:to xmlns:xdr="http://schemas.openxmlformats.org/drawingml/2006/spreadsheetDrawing">
      <xdr:col>41</xdr:col>
      <xdr:colOff>101600</xdr:colOff>
      <xdr:row>40</xdr:row>
      <xdr:rowOff>72390</xdr:rowOff>
    </xdr:to>
    <xdr:sp macro="" textlink="">
      <xdr:nvSpPr>
        <xdr:cNvPr id="135" name="楕円 134"/>
        <xdr:cNvSpPr/>
      </xdr:nvSpPr>
      <xdr:spPr>
        <a:xfrm>
          <a:off x="7341870" y="64630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24765</xdr:rowOff>
    </xdr:from>
    <xdr:to xmlns:xdr="http://schemas.openxmlformats.org/drawingml/2006/spreadsheetDrawing">
      <xdr:col>45</xdr:col>
      <xdr:colOff>177800</xdr:colOff>
      <xdr:row>40</xdr:row>
      <xdr:rowOff>24765</xdr:rowOff>
    </xdr:to>
    <xdr:cxnSp macro="">
      <xdr:nvCxnSpPr>
        <xdr:cNvPr id="136" name="直線コネクタ 135"/>
        <xdr:cNvCxnSpPr/>
      </xdr:nvCxnSpPr>
      <xdr:spPr>
        <a:xfrm>
          <a:off x="7392670" y="651129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138430</xdr:rowOff>
    </xdr:from>
    <xdr:to xmlns:xdr="http://schemas.openxmlformats.org/drawingml/2006/spreadsheetDrawing">
      <xdr:col>36</xdr:col>
      <xdr:colOff>165100</xdr:colOff>
      <xdr:row>40</xdr:row>
      <xdr:rowOff>72390</xdr:rowOff>
    </xdr:to>
    <xdr:sp macro="" textlink="">
      <xdr:nvSpPr>
        <xdr:cNvPr id="137" name="楕円 136"/>
        <xdr:cNvSpPr/>
      </xdr:nvSpPr>
      <xdr:spPr>
        <a:xfrm>
          <a:off x="6510020" y="64630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24765</xdr:rowOff>
    </xdr:from>
    <xdr:to xmlns:xdr="http://schemas.openxmlformats.org/drawingml/2006/spreadsheetDrawing">
      <xdr:col>41</xdr:col>
      <xdr:colOff>50800</xdr:colOff>
      <xdr:row>40</xdr:row>
      <xdr:rowOff>24765</xdr:rowOff>
    </xdr:to>
    <xdr:cxnSp macro="">
      <xdr:nvCxnSpPr>
        <xdr:cNvPr id="138" name="直線コネクタ 137"/>
        <xdr:cNvCxnSpPr/>
      </xdr:nvCxnSpPr>
      <xdr:spPr>
        <a:xfrm>
          <a:off x="6560820" y="651129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27305</xdr:rowOff>
    </xdr:from>
    <xdr:ext cx="465455" cy="244475"/>
    <xdr:sp macro="" textlink="">
      <xdr:nvSpPr>
        <xdr:cNvPr id="139" name="n_1aveValue【図書館】&#10;一人当たり面積"/>
        <xdr:cNvSpPr txBox="1"/>
      </xdr:nvSpPr>
      <xdr:spPr>
        <a:xfrm>
          <a:off x="8831580" y="618998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31750</xdr:rowOff>
    </xdr:from>
    <xdr:ext cx="469900" cy="243840"/>
    <xdr:sp macro="" textlink="">
      <xdr:nvSpPr>
        <xdr:cNvPr id="140" name="n_2aveValue【図書館】&#10;一人当たり面積"/>
        <xdr:cNvSpPr txBox="1"/>
      </xdr:nvSpPr>
      <xdr:spPr>
        <a:xfrm>
          <a:off x="8012430" y="619442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23495</xdr:rowOff>
    </xdr:from>
    <xdr:ext cx="465455" cy="244475"/>
    <xdr:sp macro="" textlink="">
      <xdr:nvSpPr>
        <xdr:cNvPr id="141" name="n_3aveValue【図書館】&#10;一人当たり面積"/>
        <xdr:cNvSpPr txBox="1"/>
      </xdr:nvSpPr>
      <xdr:spPr>
        <a:xfrm>
          <a:off x="7169150" y="618617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137795</xdr:rowOff>
    </xdr:from>
    <xdr:ext cx="465455" cy="244475"/>
    <xdr:sp macro="" textlink="">
      <xdr:nvSpPr>
        <xdr:cNvPr id="142" name="n_4aveValue【図書館】&#10;一人当たり面積"/>
        <xdr:cNvSpPr txBox="1"/>
      </xdr:nvSpPr>
      <xdr:spPr>
        <a:xfrm>
          <a:off x="6337300" y="61385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68580</xdr:rowOff>
    </xdr:from>
    <xdr:ext cx="465455" cy="244475"/>
    <xdr:sp macro="" textlink="">
      <xdr:nvSpPr>
        <xdr:cNvPr id="143" name="n_1mainValue【図書館】&#10;一人当たり面積"/>
        <xdr:cNvSpPr txBox="1"/>
      </xdr:nvSpPr>
      <xdr:spPr>
        <a:xfrm>
          <a:off x="8831580" y="65551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64135</xdr:rowOff>
    </xdr:from>
    <xdr:ext cx="469900" cy="243840"/>
    <xdr:sp macro="" textlink="">
      <xdr:nvSpPr>
        <xdr:cNvPr id="144" name="n_2mainValue【図書館】&#10;一人当たり面積"/>
        <xdr:cNvSpPr txBox="1"/>
      </xdr:nvSpPr>
      <xdr:spPr>
        <a:xfrm>
          <a:off x="8012430" y="655066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64135</xdr:rowOff>
    </xdr:from>
    <xdr:ext cx="465455" cy="243840"/>
    <xdr:sp macro="" textlink="">
      <xdr:nvSpPr>
        <xdr:cNvPr id="145" name="n_3mainValue【図書館】&#10;一人当たり面積"/>
        <xdr:cNvSpPr txBox="1"/>
      </xdr:nvSpPr>
      <xdr:spPr>
        <a:xfrm>
          <a:off x="7169150" y="6550660"/>
          <a:ext cx="465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64135</xdr:rowOff>
    </xdr:from>
    <xdr:ext cx="465455" cy="243840"/>
    <xdr:sp macro="" textlink="">
      <xdr:nvSpPr>
        <xdr:cNvPr id="146" name="n_4mainValue【図書館】&#10;一人当たり面積"/>
        <xdr:cNvSpPr txBox="1"/>
      </xdr:nvSpPr>
      <xdr:spPr>
        <a:xfrm>
          <a:off x="6337300" y="6550660"/>
          <a:ext cx="46545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107950</xdr:rowOff>
    </xdr:from>
    <xdr:to xmlns:xdr="http://schemas.openxmlformats.org/drawingml/2006/spreadsheetDrawing">
      <xdr:col>28</xdr:col>
      <xdr:colOff>152400</xdr:colOff>
      <xdr:row>50</xdr:row>
      <xdr:rowOff>59690</xdr:rowOff>
    </xdr:to>
    <xdr:sp macro="" textlink="">
      <xdr:nvSpPr>
        <xdr:cNvPr id="147" name="正方形/長方形 146"/>
        <xdr:cNvSpPr/>
      </xdr:nvSpPr>
      <xdr:spPr>
        <a:xfrm>
          <a:off x="71628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83820</xdr:rowOff>
    </xdr:from>
    <xdr:to xmlns:xdr="http://schemas.openxmlformats.org/drawingml/2006/spreadsheetDrawing">
      <xdr:col>12</xdr:col>
      <xdr:colOff>127000</xdr:colOff>
      <xdr:row>51</xdr:row>
      <xdr:rowOff>161925</xdr:rowOff>
    </xdr:to>
    <xdr:sp macro="" textlink="">
      <xdr:nvSpPr>
        <xdr:cNvPr id="148" name="正方形/長方形 147"/>
        <xdr:cNvSpPr/>
      </xdr:nvSpPr>
      <xdr:spPr>
        <a:xfrm>
          <a:off x="84328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113665</xdr:rowOff>
    </xdr:from>
    <xdr:to xmlns:xdr="http://schemas.openxmlformats.org/drawingml/2006/spreadsheetDrawing">
      <xdr:col>12</xdr:col>
      <xdr:colOff>127000</xdr:colOff>
      <xdr:row>53</xdr:row>
      <xdr:rowOff>29845</xdr:rowOff>
    </xdr:to>
    <xdr:sp macro="" textlink="">
      <xdr:nvSpPr>
        <xdr:cNvPr id="149" name="正方形/長方形 148"/>
        <xdr:cNvSpPr/>
      </xdr:nvSpPr>
      <xdr:spPr>
        <a:xfrm>
          <a:off x="84328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83820</xdr:rowOff>
    </xdr:from>
    <xdr:to xmlns:xdr="http://schemas.openxmlformats.org/drawingml/2006/spreadsheetDrawing">
      <xdr:col>17</xdr:col>
      <xdr:colOff>179070</xdr:colOff>
      <xdr:row>51</xdr:row>
      <xdr:rowOff>161925</xdr:rowOff>
    </xdr:to>
    <xdr:sp macro="" textlink="">
      <xdr:nvSpPr>
        <xdr:cNvPr id="150" name="正方形/長方形 149"/>
        <xdr:cNvSpPr/>
      </xdr:nvSpPr>
      <xdr:spPr>
        <a:xfrm>
          <a:off x="17907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113665</xdr:rowOff>
    </xdr:from>
    <xdr:to xmlns:xdr="http://schemas.openxmlformats.org/drawingml/2006/spreadsheetDrawing">
      <xdr:col>17</xdr:col>
      <xdr:colOff>179070</xdr:colOff>
      <xdr:row>53</xdr:row>
      <xdr:rowOff>29845</xdr:rowOff>
    </xdr:to>
    <xdr:sp macro="" textlink="">
      <xdr:nvSpPr>
        <xdr:cNvPr id="151" name="正方形/長方形 150"/>
        <xdr:cNvSpPr/>
      </xdr:nvSpPr>
      <xdr:spPr>
        <a:xfrm>
          <a:off x="17907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83820</xdr:rowOff>
    </xdr:from>
    <xdr:to xmlns:xdr="http://schemas.openxmlformats.org/drawingml/2006/spreadsheetDrawing">
      <xdr:col>23</xdr:col>
      <xdr:colOff>179070</xdr:colOff>
      <xdr:row>51</xdr:row>
      <xdr:rowOff>161925</xdr:rowOff>
    </xdr:to>
    <xdr:sp macro="" textlink="">
      <xdr:nvSpPr>
        <xdr:cNvPr id="152" name="正方形/長方形 151"/>
        <xdr:cNvSpPr/>
      </xdr:nvSpPr>
      <xdr:spPr>
        <a:xfrm>
          <a:off x="28651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51</xdr:row>
      <xdr:rowOff>113665</xdr:rowOff>
    </xdr:from>
    <xdr:to xmlns:xdr="http://schemas.openxmlformats.org/drawingml/2006/spreadsheetDrawing">
      <xdr:col>23</xdr:col>
      <xdr:colOff>179070</xdr:colOff>
      <xdr:row>53</xdr:row>
      <xdr:rowOff>29845</xdr:rowOff>
    </xdr:to>
    <xdr:sp macro="" textlink="">
      <xdr:nvSpPr>
        <xdr:cNvPr id="153" name="正方形/長方形 152"/>
        <xdr:cNvSpPr/>
      </xdr:nvSpPr>
      <xdr:spPr>
        <a:xfrm>
          <a:off x="28651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54" name="正方形/長方形 153"/>
        <xdr:cNvSpPr/>
      </xdr:nvSpPr>
      <xdr:spPr>
        <a:xfrm>
          <a:off x="71628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36195</xdr:rowOff>
    </xdr:from>
    <xdr:ext cx="298450" cy="212725"/>
    <xdr:sp macro="" textlink="">
      <xdr:nvSpPr>
        <xdr:cNvPr id="155" name="テキスト ボックス 154"/>
        <xdr:cNvSpPr txBox="1"/>
      </xdr:nvSpPr>
      <xdr:spPr>
        <a:xfrm>
          <a:off x="689610" y="846582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107950</xdr:rowOff>
    </xdr:from>
    <xdr:to xmlns:xdr="http://schemas.openxmlformats.org/drawingml/2006/spreadsheetDrawing">
      <xdr:col>28</xdr:col>
      <xdr:colOff>114300</xdr:colOff>
      <xdr:row>66</xdr:row>
      <xdr:rowOff>107950</xdr:rowOff>
    </xdr:to>
    <xdr:cxnSp macro="">
      <xdr:nvCxnSpPr>
        <xdr:cNvPr id="156" name="直線コネクタ 155"/>
        <xdr:cNvCxnSpPr/>
      </xdr:nvCxnSpPr>
      <xdr:spPr>
        <a:xfrm>
          <a:off x="71628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135255</xdr:rowOff>
    </xdr:from>
    <xdr:ext cx="467360" cy="244475"/>
    <xdr:sp macro="" textlink="">
      <xdr:nvSpPr>
        <xdr:cNvPr id="157" name="テキスト ボックス 156"/>
        <xdr:cNvSpPr txBox="1"/>
      </xdr:nvSpPr>
      <xdr:spPr>
        <a:xfrm>
          <a:off x="28321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71755</xdr:rowOff>
    </xdr:from>
    <xdr:to xmlns:xdr="http://schemas.openxmlformats.org/drawingml/2006/spreadsheetDrawing">
      <xdr:col>28</xdr:col>
      <xdr:colOff>114300</xdr:colOff>
      <xdr:row>64</xdr:row>
      <xdr:rowOff>71755</xdr:rowOff>
    </xdr:to>
    <xdr:cxnSp macro="">
      <xdr:nvCxnSpPr>
        <xdr:cNvPr id="158" name="直線コネクタ 157"/>
        <xdr:cNvCxnSpPr/>
      </xdr:nvCxnSpPr>
      <xdr:spPr>
        <a:xfrm>
          <a:off x="716280" y="10444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99695</xdr:rowOff>
    </xdr:from>
    <xdr:ext cx="467360" cy="244475"/>
    <xdr:sp macro="" textlink="">
      <xdr:nvSpPr>
        <xdr:cNvPr id="159" name="テキスト ボックス 158"/>
        <xdr:cNvSpPr txBox="1"/>
      </xdr:nvSpPr>
      <xdr:spPr>
        <a:xfrm>
          <a:off x="283210" y="1031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36195</xdr:rowOff>
    </xdr:from>
    <xdr:to xmlns:xdr="http://schemas.openxmlformats.org/drawingml/2006/spreadsheetDrawing">
      <xdr:col>28</xdr:col>
      <xdr:colOff>114300</xdr:colOff>
      <xdr:row>62</xdr:row>
      <xdr:rowOff>36195</xdr:rowOff>
    </xdr:to>
    <xdr:cxnSp macro="">
      <xdr:nvCxnSpPr>
        <xdr:cNvPr id="160" name="直線コネクタ 159"/>
        <xdr:cNvCxnSpPr/>
      </xdr:nvCxnSpPr>
      <xdr:spPr>
        <a:xfrm>
          <a:off x="716280" y="10085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63500</xdr:rowOff>
    </xdr:from>
    <xdr:ext cx="398780" cy="244475"/>
    <xdr:sp macro="" textlink="">
      <xdr:nvSpPr>
        <xdr:cNvPr id="161" name="テキスト ボックス 160"/>
        <xdr:cNvSpPr txBox="1"/>
      </xdr:nvSpPr>
      <xdr:spPr>
        <a:xfrm>
          <a:off x="347345" y="995045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1628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27305</xdr:rowOff>
    </xdr:from>
    <xdr:ext cx="398780" cy="244475"/>
    <xdr:sp macro="" textlink="">
      <xdr:nvSpPr>
        <xdr:cNvPr id="163" name="テキスト ボックス 162"/>
        <xdr:cNvSpPr txBox="1"/>
      </xdr:nvSpPr>
      <xdr:spPr>
        <a:xfrm>
          <a:off x="347345" y="959040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125730</xdr:rowOff>
    </xdr:from>
    <xdr:to xmlns:xdr="http://schemas.openxmlformats.org/drawingml/2006/spreadsheetDrawing">
      <xdr:col>28</xdr:col>
      <xdr:colOff>114300</xdr:colOff>
      <xdr:row>57</xdr:row>
      <xdr:rowOff>125730</xdr:rowOff>
    </xdr:to>
    <xdr:cxnSp macro="">
      <xdr:nvCxnSpPr>
        <xdr:cNvPr id="164" name="直線コネクタ 163"/>
        <xdr:cNvCxnSpPr/>
      </xdr:nvCxnSpPr>
      <xdr:spPr>
        <a:xfrm>
          <a:off x="716280" y="9364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153670</xdr:rowOff>
    </xdr:from>
    <xdr:ext cx="398780" cy="244475"/>
    <xdr:sp macro="" textlink="">
      <xdr:nvSpPr>
        <xdr:cNvPr id="165" name="テキスト ボックス 164"/>
        <xdr:cNvSpPr txBox="1"/>
      </xdr:nvSpPr>
      <xdr:spPr>
        <a:xfrm>
          <a:off x="347345" y="923099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90170</xdr:rowOff>
    </xdr:from>
    <xdr:to xmlns:xdr="http://schemas.openxmlformats.org/drawingml/2006/spreadsheetDrawing">
      <xdr:col>28</xdr:col>
      <xdr:colOff>114300</xdr:colOff>
      <xdr:row>55</xdr:row>
      <xdr:rowOff>90170</xdr:rowOff>
    </xdr:to>
    <xdr:cxnSp macro="">
      <xdr:nvCxnSpPr>
        <xdr:cNvPr id="166" name="直線コネクタ 165"/>
        <xdr:cNvCxnSpPr/>
      </xdr:nvCxnSpPr>
      <xdr:spPr>
        <a:xfrm>
          <a:off x="716280" y="9005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117475</xdr:rowOff>
    </xdr:from>
    <xdr:ext cx="398780" cy="244475"/>
    <xdr:sp macro="" textlink="">
      <xdr:nvSpPr>
        <xdr:cNvPr id="167" name="テキスト ボックス 166"/>
        <xdr:cNvSpPr txBox="1"/>
      </xdr:nvSpPr>
      <xdr:spPr>
        <a:xfrm>
          <a:off x="347345" y="887095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114300</xdr:colOff>
      <xdr:row>53</xdr:row>
      <xdr:rowOff>53975</xdr:rowOff>
    </xdr:to>
    <xdr:cxnSp macro="">
      <xdr:nvCxnSpPr>
        <xdr:cNvPr id="168" name="直線コネクタ 167"/>
        <xdr:cNvCxnSpPr/>
      </xdr:nvCxnSpPr>
      <xdr:spPr>
        <a:xfrm>
          <a:off x="71628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81280</xdr:rowOff>
    </xdr:from>
    <xdr:ext cx="334645" cy="244475"/>
    <xdr:sp macro="" textlink="">
      <xdr:nvSpPr>
        <xdr:cNvPr id="169" name="テキスト ボックス 168"/>
        <xdr:cNvSpPr txBox="1"/>
      </xdr:nvSpPr>
      <xdr:spPr>
        <a:xfrm>
          <a:off x="400050" y="8510905"/>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53975</xdr:rowOff>
    </xdr:from>
    <xdr:to xmlns:xdr="http://schemas.openxmlformats.org/drawingml/2006/spreadsheetDrawing">
      <xdr:col>28</xdr:col>
      <xdr:colOff>152400</xdr:colOff>
      <xdr:row>66</xdr:row>
      <xdr:rowOff>107950</xdr:rowOff>
    </xdr:to>
    <xdr:sp macro="" textlink="">
      <xdr:nvSpPr>
        <xdr:cNvPr id="170" name="【体育館・プール】&#10;有形固定資産減価償却率グラフ枠"/>
        <xdr:cNvSpPr/>
      </xdr:nvSpPr>
      <xdr:spPr>
        <a:xfrm>
          <a:off x="71628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86360</xdr:rowOff>
    </xdr:from>
    <xdr:to xmlns:xdr="http://schemas.openxmlformats.org/drawingml/2006/spreadsheetDrawing">
      <xdr:col>24</xdr:col>
      <xdr:colOff>62865</xdr:colOff>
      <xdr:row>64</xdr:row>
      <xdr:rowOff>71755</xdr:rowOff>
    </xdr:to>
    <xdr:cxnSp macro="">
      <xdr:nvCxnSpPr>
        <xdr:cNvPr id="171" name="直線コネクタ 170"/>
        <xdr:cNvCxnSpPr/>
      </xdr:nvCxnSpPr>
      <xdr:spPr>
        <a:xfrm flipV="1">
          <a:off x="4360545" y="9001760"/>
          <a:ext cx="0" cy="1442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75565</xdr:rowOff>
    </xdr:from>
    <xdr:ext cx="465455" cy="244475"/>
    <xdr:sp macro="" textlink="">
      <xdr:nvSpPr>
        <xdr:cNvPr id="172" name="【体育館・プール】&#10;有形固定資産減価償却率最小値テキスト"/>
        <xdr:cNvSpPr txBox="1"/>
      </xdr:nvSpPr>
      <xdr:spPr>
        <a:xfrm>
          <a:off x="4399280" y="1044829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71755</xdr:rowOff>
    </xdr:from>
    <xdr:to xmlns:xdr="http://schemas.openxmlformats.org/drawingml/2006/spreadsheetDrawing">
      <xdr:col>24</xdr:col>
      <xdr:colOff>152400</xdr:colOff>
      <xdr:row>64</xdr:row>
      <xdr:rowOff>71755</xdr:rowOff>
    </xdr:to>
    <xdr:cxnSp macro="">
      <xdr:nvCxnSpPr>
        <xdr:cNvPr id="173" name="直線コネクタ 172"/>
        <xdr:cNvCxnSpPr/>
      </xdr:nvCxnSpPr>
      <xdr:spPr>
        <a:xfrm>
          <a:off x="4283710" y="104444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36195</xdr:rowOff>
    </xdr:from>
    <xdr:ext cx="400685" cy="244475"/>
    <xdr:sp macro="" textlink="">
      <xdr:nvSpPr>
        <xdr:cNvPr id="174" name="【体育館・プール】&#10;有形固定資産減価償却率最大値テキスト"/>
        <xdr:cNvSpPr txBox="1"/>
      </xdr:nvSpPr>
      <xdr:spPr>
        <a:xfrm>
          <a:off x="4399280" y="87896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86360</xdr:rowOff>
    </xdr:from>
    <xdr:to xmlns:xdr="http://schemas.openxmlformats.org/drawingml/2006/spreadsheetDrawing">
      <xdr:col>24</xdr:col>
      <xdr:colOff>152400</xdr:colOff>
      <xdr:row>55</xdr:row>
      <xdr:rowOff>86360</xdr:rowOff>
    </xdr:to>
    <xdr:cxnSp macro="">
      <xdr:nvCxnSpPr>
        <xdr:cNvPr id="175" name="直線コネクタ 174"/>
        <xdr:cNvCxnSpPr/>
      </xdr:nvCxnSpPr>
      <xdr:spPr>
        <a:xfrm>
          <a:off x="4283710" y="90017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92075</xdr:rowOff>
    </xdr:from>
    <xdr:ext cx="400685" cy="244475"/>
    <xdr:sp macro="" textlink="">
      <xdr:nvSpPr>
        <xdr:cNvPr id="176" name="【体育館・プール】&#10;有形固定資産減価償却率平均値テキスト"/>
        <xdr:cNvSpPr txBox="1"/>
      </xdr:nvSpPr>
      <xdr:spPr>
        <a:xfrm>
          <a:off x="4399280" y="965517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70485</xdr:rowOff>
    </xdr:from>
    <xdr:to xmlns:xdr="http://schemas.openxmlformats.org/drawingml/2006/spreadsheetDrawing">
      <xdr:col>24</xdr:col>
      <xdr:colOff>114300</xdr:colOff>
      <xdr:row>61</xdr:row>
      <xdr:rowOff>5080</xdr:rowOff>
    </xdr:to>
    <xdr:sp macro="" textlink="">
      <xdr:nvSpPr>
        <xdr:cNvPr id="177" name="フローチャート: 判断 176"/>
        <xdr:cNvSpPr/>
      </xdr:nvSpPr>
      <xdr:spPr>
        <a:xfrm>
          <a:off x="4310380" y="97955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69215</xdr:rowOff>
    </xdr:from>
    <xdr:to xmlns:xdr="http://schemas.openxmlformats.org/drawingml/2006/spreadsheetDrawing">
      <xdr:col>20</xdr:col>
      <xdr:colOff>38100</xdr:colOff>
      <xdr:row>61</xdr:row>
      <xdr:rowOff>3175</xdr:rowOff>
    </xdr:to>
    <xdr:sp macro="" textlink="">
      <xdr:nvSpPr>
        <xdr:cNvPr id="178" name="フローチャート: 判断 177"/>
        <xdr:cNvSpPr/>
      </xdr:nvSpPr>
      <xdr:spPr>
        <a:xfrm>
          <a:off x="3529330" y="979424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31115</xdr:rowOff>
    </xdr:from>
    <xdr:to xmlns:xdr="http://schemas.openxmlformats.org/drawingml/2006/spreadsheetDrawing">
      <xdr:col>15</xdr:col>
      <xdr:colOff>101600</xdr:colOff>
      <xdr:row>60</xdr:row>
      <xdr:rowOff>127000</xdr:rowOff>
    </xdr:to>
    <xdr:sp macro="" textlink="">
      <xdr:nvSpPr>
        <xdr:cNvPr id="179" name="フローチャート: 判断 178"/>
        <xdr:cNvSpPr/>
      </xdr:nvSpPr>
      <xdr:spPr>
        <a:xfrm>
          <a:off x="2686050" y="97561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5715</xdr:rowOff>
    </xdr:from>
    <xdr:to xmlns:xdr="http://schemas.openxmlformats.org/drawingml/2006/spreadsheetDrawing">
      <xdr:col>10</xdr:col>
      <xdr:colOff>165100</xdr:colOff>
      <xdr:row>60</xdr:row>
      <xdr:rowOff>102235</xdr:rowOff>
    </xdr:to>
    <xdr:sp macro="" textlink="">
      <xdr:nvSpPr>
        <xdr:cNvPr id="180" name="フローチャート: 判断 179"/>
        <xdr:cNvSpPr/>
      </xdr:nvSpPr>
      <xdr:spPr>
        <a:xfrm>
          <a:off x="1854200" y="97307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11430</xdr:rowOff>
    </xdr:from>
    <xdr:to xmlns:xdr="http://schemas.openxmlformats.org/drawingml/2006/spreadsheetDrawing">
      <xdr:col>6</xdr:col>
      <xdr:colOff>38100</xdr:colOff>
      <xdr:row>60</xdr:row>
      <xdr:rowOff>107315</xdr:rowOff>
    </xdr:to>
    <xdr:sp macro="" textlink="">
      <xdr:nvSpPr>
        <xdr:cNvPr id="181" name="フローチャート: 判断 180"/>
        <xdr:cNvSpPr/>
      </xdr:nvSpPr>
      <xdr:spPr>
        <a:xfrm>
          <a:off x="1022350" y="973645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105410</xdr:rowOff>
    </xdr:from>
    <xdr:ext cx="762000" cy="244475"/>
    <xdr:sp macro="" textlink="">
      <xdr:nvSpPr>
        <xdr:cNvPr id="182" name="テキスト ボックス 181"/>
        <xdr:cNvSpPr txBox="1"/>
      </xdr:nvSpPr>
      <xdr:spPr>
        <a:xfrm>
          <a:off x="418211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105410</xdr:rowOff>
    </xdr:from>
    <xdr:ext cx="762000" cy="244475"/>
    <xdr:sp macro="" textlink="">
      <xdr:nvSpPr>
        <xdr:cNvPr id="183" name="テキスト ボックス 182"/>
        <xdr:cNvSpPr txBox="1"/>
      </xdr:nvSpPr>
      <xdr:spPr>
        <a:xfrm>
          <a:off x="340106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105410</xdr:rowOff>
    </xdr:from>
    <xdr:ext cx="757555" cy="244475"/>
    <xdr:sp macro="" textlink="">
      <xdr:nvSpPr>
        <xdr:cNvPr id="184" name="テキスト ボックス 183"/>
        <xdr:cNvSpPr txBox="1"/>
      </xdr:nvSpPr>
      <xdr:spPr>
        <a:xfrm>
          <a:off x="255778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105410</xdr:rowOff>
    </xdr:from>
    <xdr:ext cx="762000" cy="244475"/>
    <xdr:sp macro="" textlink="">
      <xdr:nvSpPr>
        <xdr:cNvPr id="185" name="テキスト ボックス 184"/>
        <xdr:cNvSpPr txBox="1"/>
      </xdr:nvSpPr>
      <xdr:spPr>
        <a:xfrm>
          <a:off x="17259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105410</xdr:rowOff>
    </xdr:from>
    <xdr:ext cx="762000" cy="244475"/>
    <xdr:sp macro="" textlink="">
      <xdr:nvSpPr>
        <xdr:cNvPr id="186" name="テキスト ボックス 185"/>
        <xdr:cNvSpPr txBox="1"/>
      </xdr:nvSpPr>
      <xdr:spPr>
        <a:xfrm>
          <a:off x="8940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4445</xdr:rowOff>
    </xdr:from>
    <xdr:to xmlns:xdr="http://schemas.openxmlformats.org/drawingml/2006/spreadsheetDrawing">
      <xdr:col>24</xdr:col>
      <xdr:colOff>114300</xdr:colOff>
      <xdr:row>61</xdr:row>
      <xdr:rowOff>100330</xdr:rowOff>
    </xdr:to>
    <xdr:sp macro="" textlink="">
      <xdr:nvSpPr>
        <xdr:cNvPr id="187" name="楕円 186"/>
        <xdr:cNvSpPr/>
      </xdr:nvSpPr>
      <xdr:spPr>
        <a:xfrm>
          <a:off x="4310380" y="989139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146050</xdr:rowOff>
    </xdr:from>
    <xdr:ext cx="400685" cy="244475"/>
    <xdr:sp macro="" textlink="">
      <xdr:nvSpPr>
        <xdr:cNvPr id="188" name="【体育館・プール】&#10;有形固定資産減価償却率該当値テキスト"/>
        <xdr:cNvSpPr txBox="1"/>
      </xdr:nvSpPr>
      <xdr:spPr>
        <a:xfrm>
          <a:off x="4399280" y="987107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2540</xdr:rowOff>
    </xdr:from>
    <xdr:to xmlns:xdr="http://schemas.openxmlformats.org/drawingml/2006/spreadsheetDrawing">
      <xdr:col>20</xdr:col>
      <xdr:colOff>38100</xdr:colOff>
      <xdr:row>61</xdr:row>
      <xdr:rowOff>98425</xdr:rowOff>
    </xdr:to>
    <xdr:sp macro="" textlink="">
      <xdr:nvSpPr>
        <xdr:cNvPr id="189" name="楕円 188"/>
        <xdr:cNvSpPr/>
      </xdr:nvSpPr>
      <xdr:spPr>
        <a:xfrm>
          <a:off x="3529330" y="98894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61</xdr:row>
      <xdr:rowOff>50165</xdr:rowOff>
    </xdr:from>
    <xdr:to xmlns:xdr="http://schemas.openxmlformats.org/drawingml/2006/spreadsheetDrawing">
      <xdr:col>24</xdr:col>
      <xdr:colOff>63500</xdr:colOff>
      <xdr:row>61</xdr:row>
      <xdr:rowOff>52070</xdr:rowOff>
    </xdr:to>
    <xdr:cxnSp macro="">
      <xdr:nvCxnSpPr>
        <xdr:cNvPr id="190" name="直線コネクタ 189"/>
        <xdr:cNvCxnSpPr/>
      </xdr:nvCxnSpPr>
      <xdr:spPr>
        <a:xfrm>
          <a:off x="3580130" y="9937115"/>
          <a:ext cx="7810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60</xdr:row>
      <xdr:rowOff>124460</xdr:rowOff>
    </xdr:from>
    <xdr:to xmlns:xdr="http://schemas.openxmlformats.org/drawingml/2006/spreadsheetDrawing">
      <xdr:col>15</xdr:col>
      <xdr:colOff>101600</xdr:colOff>
      <xdr:row>61</xdr:row>
      <xdr:rowOff>59055</xdr:rowOff>
    </xdr:to>
    <xdr:sp macro="" textlink="">
      <xdr:nvSpPr>
        <xdr:cNvPr id="191" name="楕円 190"/>
        <xdr:cNvSpPr/>
      </xdr:nvSpPr>
      <xdr:spPr>
        <a:xfrm>
          <a:off x="2686050" y="98494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10795</xdr:rowOff>
    </xdr:from>
    <xdr:to xmlns:xdr="http://schemas.openxmlformats.org/drawingml/2006/spreadsheetDrawing">
      <xdr:col>19</xdr:col>
      <xdr:colOff>177800</xdr:colOff>
      <xdr:row>61</xdr:row>
      <xdr:rowOff>50165</xdr:rowOff>
    </xdr:to>
    <xdr:cxnSp macro="">
      <xdr:nvCxnSpPr>
        <xdr:cNvPr id="192" name="直線コネクタ 191"/>
        <xdr:cNvCxnSpPr/>
      </xdr:nvCxnSpPr>
      <xdr:spPr>
        <a:xfrm>
          <a:off x="2736850" y="9897745"/>
          <a:ext cx="8432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60</xdr:row>
      <xdr:rowOff>93980</xdr:rowOff>
    </xdr:from>
    <xdr:to xmlns:xdr="http://schemas.openxmlformats.org/drawingml/2006/spreadsheetDrawing">
      <xdr:col>10</xdr:col>
      <xdr:colOff>165100</xdr:colOff>
      <xdr:row>61</xdr:row>
      <xdr:rowOff>27940</xdr:rowOff>
    </xdr:to>
    <xdr:sp macro="" textlink="">
      <xdr:nvSpPr>
        <xdr:cNvPr id="193" name="楕円 192"/>
        <xdr:cNvSpPr/>
      </xdr:nvSpPr>
      <xdr:spPr>
        <a:xfrm>
          <a:off x="1854200" y="98190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142240</xdr:rowOff>
    </xdr:from>
    <xdr:to xmlns:xdr="http://schemas.openxmlformats.org/drawingml/2006/spreadsheetDrawing">
      <xdr:col>15</xdr:col>
      <xdr:colOff>50800</xdr:colOff>
      <xdr:row>61</xdr:row>
      <xdr:rowOff>10795</xdr:rowOff>
    </xdr:to>
    <xdr:cxnSp macro="">
      <xdr:nvCxnSpPr>
        <xdr:cNvPr id="194" name="直線コネクタ 193"/>
        <xdr:cNvCxnSpPr/>
      </xdr:nvCxnSpPr>
      <xdr:spPr>
        <a:xfrm>
          <a:off x="1905000" y="9867265"/>
          <a:ext cx="8318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60</xdr:row>
      <xdr:rowOff>54610</xdr:rowOff>
    </xdr:from>
    <xdr:to xmlns:xdr="http://schemas.openxmlformats.org/drawingml/2006/spreadsheetDrawing">
      <xdr:col>6</xdr:col>
      <xdr:colOff>38100</xdr:colOff>
      <xdr:row>60</xdr:row>
      <xdr:rowOff>150495</xdr:rowOff>
    </xdr:to>
    <xdr:sp macro="" textlink="">
      <xdr:nvSpPr>
        <xdr:cNvPr id="195" name="楕円 194"/>
        <xdr:cNvSpPr/>
      </xdr:nvSpPr>
      <xdr:spPr>
        <a:xfrm>
          <a:off x="1022350" y="977963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60</xdr:row>
      <xdr:rowOff>102870</xdr:rowOff>
    </xdr:from>
    <xdr:to xmlns:xdr="http://schemas.openxmlformats.org/drawingml/2006/spreadsheetDrawing">
      <xdr:col>10</xdr:col>
      <xdr:colOff>114300</xdr:colOff>
      <xdr:row>60</xdr:row>
      <xdr:rowOff>142240</xdr:rowOff>
    </xdr:to>
    <xdr:cxnSp macro="">
      <xdr:nvCxnSpPr>
        <xdr:cNvPr id="196" name="直線コネクタ 195"/>
        <xdr:cNvCxnSpPr/>
      </xdr:nvCxnSpPr>
      <xdr:spPr>
        <a:xfrm>
          <a:off x="1073150" y="9827895"/>
          <a:ext cx="8318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18415</xdr:rowOff>
    </xdr:from>
    <xdr:ext cx="400685" cy="244475"/>
    <xdr:sp macro="" textlink="">
      <xdr:nvSpPr>
        <xdr:cNvPr id="197" name="n_1aveValue【体育館・プール】&#10;有形固定資産減価償却率"/>
        <xdr:cNvSpPr txBox="1"/>
      </xdr:nvSpPr>
      <xdr:spPr>
        <a:xfrm>
          <a:off x="3376295" y="958151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142875</xdr:rowOff>
    </xdr:from>
    <xdr:ext cx="400685" cy="244475"/>
    <xdr:sp macro="" textlink="">
      <xdr:nvSpPr>
        <xdr:cNvPr id="198" name="n_2aveValue【体育館・プール】&#10;有形固定資産減価償却率"/>
        <xdr:cNvSpPr txBox="1"/>
      </xdr:nvSpPr>
      <xdr:spPr>
        <a:xfrm>
          <a:off x="2545715" y="95440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117475</xdr:rowOff>
    </xdr:from>
    <xdr:ext cx="400685" cy="244475"/>
    <xdr:sp macro="" textlink="">
      <xdr:nvSpPr>
        <xdr:cNvPr id="199" name="n_3aveValue【体育館・プール】&#10;有形固定資産減価償却率"/>
        <xdr:cNvSpPr txBox="1"/>
      </xdr:nvSpPr>
      <xdr:spPr>
        <a:xfrm>
          <a:off x="1713865" y="95186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123190</xdr:rowOff>
    </xdr:from>
    <xdr:ext cx="405130" cy="244475"/>
    <xdr:sp macro="" textlink="">
      <xdr:nvSpPr>
        <xdr:cNvPr id="200" name="n_4aveValue【体育館・プール】&#10;有形固定資産減価償却率"/>
        <xdr:cNvSpPr txBox="1"/>
      </xdr:nvSpPr>
      <xdr:spPr>
        <a:xfrm>
          <a:off x="882015" y="95243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61</xdr:row>
      <xdr:rowOff>90170</xdr:rowOff>
    </xdr:from>
    <xdr:ext cx="400685" cy="244475"/>
    <xdr:sp macro="" textlink="">
      <xdr:nvSpPr>
        <xdr:cNvPr id="201" name="n_1mainValue【体育館・プール】&#10;有形固定資産減価償却率"/>
        <xdr:cNvSpPr txBox="1"/>
      </xdr:nvSpPr>
      <xdr:spPr>
        <a:xfrm>
          <a:off x="3376295" y="997712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61</xdr:row>
      <xdr:rowOff>50165</xdr:rowOff>
    </xdr:from>
    <xdr:ext cx="400685" cy="244475"/>
    <xdr:sp macro="" textlink="">
      <xdr:nvSpPr>
        <xdr:cNvPr id="202" name="n_2mainValue【体育館・プール】&#10;有形固定資産減価償却率"/>
        <xdr:cNvSpPr txBox="1"/>
      </xdr:nvSpPr>
      <xdr:spPr>
        <a:xfrm>
          <a:off x="2545715" y="993711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61</xdr:row>
      <xdr:rowOff>19685</xdr:rowOff>
    </xdr:from>
    <xdr:ext cx="400685" cy="244475"/>
    <xdr:sp macro="" textlink="">
      <xdr:nvSpPr>
        <xdr:cNvPr id="203" name="n_3mainValue【体育館・プール】&#10;有形固定資産減価償却率"/>
        <xdr:cNvSpPr txBox="1"/>
      </xdr:nvSpPr>
      <xdr:spPr>
        <a:xfrm>
          <a:off x="1713865" y="990663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142240</xdr:rowOff>
    </xdr:from>
    <xdr:ext cx="405130" cy="244475"/>
    <xdr:sp macro="" textlink="">
      <xdr:nvSpPr>
        <xdr:cNvPr id="204" name="n_4mainValue【体育館・プール】&#10;有形固定資産減価償却率"/>
        <xdr:cNvSpPr txBox="1"/>
      </xdr:nvSpPr>
      <xdr:spPr>
        <a:xfrm>
          <a:off x="882015" y="986726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107950</xdr:rowOff>
    </xdr:from>
    <xdr:to xmlns:xdr="http://schemas.openxmlformats.org/drawingml/2006/spreadsheetDrawing">
      <xdr:col>59</xdr:col>
      <xdr:colOff>88900</xdr:colOff>
      <xdr:row>50</xdr:row>
      <xdr:rowOff>59690</xdr:rowOff>
    </xdr:to>
    <xdr:sp macro="" textlink="">
      <xdr:nvSpPr>
        <xdr:cNvPr id="205" name="正方形/長方形 204"/>
        <xdr:cNvSpPr/>
      </xdr:nvSpPr>
      <xdr:spPr>
        <a:xfrm>
          <a:off x="621538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83820</xdr:rowOff>
    </xdr:from>
    <xdr:to xmlns:xdr="http://schemas.openxmlformats.org/drawingml/2006/spreadsheetDrawing">
      <xdr:col>43</xdr:col>
      <xdr:colOff>63500</xdr:colOff>
      <xdr:row>51</xdr:row>
      <xdr:rowOff>161925</xdr:rowOff>
    </xdr:to>
    <xdr:sp macro="" textlink="">
      <xdr:nvSpPr>
        <xdr:cNvPr id="206" name="正方形/長方形 205"/>
        <xdr:cNvSpPr/>
      </xdr:nvSpPr>
      <xdr:spPr>
        <a:xfrm>
          <a:off x="633095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113665</xdr:rowOff>
    </xdr:from>
    <xdr:to xmlns:xdr="http://schemas.openxmlformats.org/drawingml/2006/spreadsheetDrawing">
      <xdr:col>43</xdr:col>
      <xdr:colOff>63500</xdr:colOff>
      <xdr:row>53</xdr:row>
      <xdr:rowOff>29845</xdr:rowOff>
    </xdr:to>
    <xdr:sp macro="" textlink="">
      <xdr:nvSpPr>
        <xdr:cNvPr id="207" name="正方形/長方形 206"/>
        <xdr:cNvSpPr/>
      </xdr:nvSpPr>
      <xdr:spPr>
        <a:xfrm>
          <a:off x="633095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83820</xdr:rowOff>
    </xdr:from>
    <xdr:to xmlns:xdr="http://schemas.openxmlformats.org/drawingml/2006/spreadsheetDrawing">
      <xdr:col>48</xdr:col>
      <xdr:colOff>127000</xdr:colOff>
      <xdr:row>51</xdr:row>
      <xdr:rowOff>161925</xdr:rowOff>
    </xdr:to>
    <xdr:sp macro="" textlink="">
      <xdr:nvSpPr>
        <xdr:cNvPr id="208" name="正方形/長方形 207"/>
        <xdr:cNvSpPr/>
      </xdr:nvSpPr>
      <xdr:spPr>
        <a:xfrm>
          <a:off x="728980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113665</xdr:rowOff>
    </xdr:from>
    <xdr:to xmlns:xdr="http://schemas.openxmlformats.org/drawingml/2006/spreadsheetDrawing">
      <xdr:col>48</xdr:col>
      <xdr:colOff>127000</xdr:colOff>
      <xdr:row>53</xdr:row>
      <xdr:rowOff>29845</xdr:rowOff>
    </xdr:to>
    <xdr:sp macro="" textlink="">
      <xdr:nvSpPr>
        <xdr:cNvPr id="209" name="正方形/長方形 208"/>
        <xdr:cNvSpPr/>
      </xdr:nvSpPr>
      <xdr:spPr>
        <a:xfrm>
          <a:off x="728980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83820</xdr:rowOff>
    </xdr:from>
    <xdr:to xmlns:xdr="http://schemas.openxmlformats.org/drawingml/2006/spreadsheetDrawing">
      <xdr:col>54</xdr:col>
      <xdr:colOff>127000</xdr:colOff>
      <xdr:row>51</xdr:row>
      <xdr:rowOff>161925</xdr:rowOff>
    </xdr:to>
    <xdr:sp macro="" textlink="">
      <xdr:nvSpPr>
        <xdr:cNvPr id="210" name="正方形/長方形 209"/>
        <xdr:cNvSpPr/>
      </xdr:nvSpPr>
      <xdr:spPr>
        <a:xfrm>
          <a:off x="83642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51</xdr:row>
      <xdr:rowOff>113665</xdr:rowOff>
    </xdr:from>
    <xdr:to xmlns:xdr="http://schemas.openxmlformats.org/drawingml/2006/spreadsheetDrawing">
      <xdr:col>54</xdr:col>
      <xdr:colOff>127000</xdr:colOff>
      <xdr:row>53</xdr:row>
      <xdr:rowOff>29845</xdr:rowOff>
    </xdr:to>
    <xdr:sp macro="" textlink="">
      <xdr:nvSpPr>
        <xdr:cNvPr id="211" name="正方形/長方形 210"/>
        <xdr:cNvSpPr/>
      </xdr:nvSpPr>
      <xdr:spPr>
        <a:xfrm>
          <a:off x="83642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12" name="正方形/長方形 211"/>
        <xdr:cNvSpPr/>
      </xdr:nvSpPr>
      <xdr:spPr>
        <a:xfrm>
          <a:off x="621538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36195</xdr:rowOff>
    </xdr:from>
    <xdr:ext cx="349885" cy="212725"/>
    <xdr:sp macro="" textlink="">
      <xdr:nvSpPr>
        <xdr:cNvPr id="213" name="テキスト ボックス 212"/>
        <xdr:cNvSpPr txBox="1"/>
      </xdr:nvSpPr>
      <xdr:spPr>
        <a:xfrm>
          <a:off x="617728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107950</xdr:rowOff>
    </xdr:from>
    <xdr:to xmlns:xdr="http://schemas.openxmlformats.org/drawingml/2006/spreadsheetDrawing">
      <xdr:col>59</xdr:col>
      <xdr:colOff>50800</xdr:colOff>
      <xdr:row>66</xdr:row>
      <xdr:rowOff>107950</xdr:rowOff>
    </xdr:to>
    <xdr:cxnSp macro="">
      <xdr:nvCxnSpPr>
        <xdr:cNvPr id="214" name="直線コネクタ 213"/>
        <xdr:cNvCxnSpPr/>
      </xdr:nvCxnSpPr>
      <xdr:spPr>
        <a:xfrm>
          <a:off x="6215380" y="10804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123825</xdr:rowOff>
    </xdr:from>
    <xdr:to xmlns:xdr="http://schemas.openxmlformats.org/drawingml/2006/spreadsheetDrawing">
      <xdr:col>59</xdr:col>
      <xdr:colOff>50800</xdr:colOff>
      <xdr:row>64</xdr:row>
      <xdr:rowOff>123825</xdr:rowOff>
    </xdr:to>
    <xdr:cxnSp macro="">
      <xdr:nvCxnSpPr>
        <xdr:cNvPr id="215" name="直線コネクタ 214"/>
        <xdr:cNvCxnSpPr/>
      </xdr:nvCxnSpPr>
      <xdr:spPr>
        <a:xfrm>
          <a:off x="6215380" y="1049655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151130</xdr:rowOff>
    </xdr:from>
    <xdr:ext cx="462915" cy="244475"/>
    <xdr:sp macro="" textlink="">
      <xdr:nvSpPr>
        <xdr:cNvPr id="216" name="テキスト ボックス 215"/>
        <xdr:cNvSpPr txBox="1"/>
      </xdr:nvSpPr>
      <xdr:spPr>
        <a:xfrm>
          <a:off x="5770880" y="1036193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138430</xdr:rowOff>
    </xdr:from>
    <xdr:to xmlns:xdr="http://schemas.openxmlformats.org/drawingml/2006/spreadsheetDrawing">
      <xdr:col>59</xdr:col>
      <xdr:colOff>50800</xdr:colOff>
      <xdr:row>62</xdr:row>
      <xdr:rowOff>138430</xdr:rowOff>
    </xdr:to>
    <xdr:cxnSp macro="">
      <xdr:nvCxnSpPr>
        <xdr:cNvPr id="217" name="直線コネクタ 216"/>
        <xdr:cNvCxnSpPr/>
      </xdr:nvCxnSpPr>
      <xdr:spPr>
        <a:xfrm>
          <a:off x="6215380" y="1018730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62</xdr:row>
      <xdr:rowOff>4445</xdr:rowOff>
    </xdr:from>
    <xdr:ext cx="462915" cy="244475"/>
    <xdr:sp macro="" textlink="">
      <xdr:nvSpPr>
        <xdr:cNvPr id="218" name="テキスト ボックス 217"/>
        <xdr:cNvSpPr txBox="1"/>
      </xdr:nvSpPr>
      <xdr:spPr>
        <a:xfrm>
          <a:off x="5770880" y="1005332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154305</xdr:rowOff>
    </xdr:from>
    <xdr:to xmlns:xdr="http://schemas.openxmlformats.org/drawingml/2006/spreadsheetDrawing">
      <xdr:col>59</xdr:col>
      <xdr:colOff>50800</xdr:colOff>
      <xdr:row>60</xdr:row>
      <xdr:rowOff>154305</xdr:rowOff>
    </xdr:to>
    <xdr:cxnSp macro="">
      <xdr:nvCxnSpPr>
        <xdr:cNvPr id="219" name="直線コネクタ 218"/>
        <xdr:cNvCxnSpPr/>
      </xdr:nvCxnSpPr>
      <xdr:spPr>
        <a:xfrm>
          <a:off x="6215380" y="987933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60</xdr:row>
      <xdr:rowOff>19685</xdr:rowOff>
    </xdr:from>
    <xdr:ext cx="462915" cy="244475"/>
    <xdr:sp macro="" textlink="">
      <xdr:nvSpPr>
        <xdr:cNvPr id="220" name="テキスト ボックス 219"/>
        <xdr:cNvSpPr txBox="1"/>
      </xdr:nvSpPr>
      <xdr:spPr>
        <a:xfrm>
          <a:off x="5770880" y="974471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7620</xdr:rowOff>
    </xdr:from>
    <xdr:to xmlns:xdr="http://schemas.openxmlformats.org/drawingml/2006/spreadsheetDrawing">
      <xdr:col>59</xdr:col>
      <xdr:colOff>50800</xdr:colOff>
      <xdr:row>59</xdr:row>
      <xdr:rowOff>7620</xdr:rowOff>
    </xdr:to>
    <xdr:cxnSp macro="">
      <xdr:nvCxnSpPr>
        <xdr:cNvPr id="221" name="直線コネクタ 220"/>
        <xdr:cNvCxnSpPr/>
      </xdr:nvCxnSpPr>
      <xdr:spPr>
        <a:xfrm>
          <a:off x="6215380" y="957072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58</xdr:row>
      <xdr:rowOff>35560</xdr:rowOff>
    </xdr:from>
    <xdr:ext cx="462915" cy="244475"/>
    <xdr:sp macro="" textlink="">
      <xdr:nvSpPr>
        <xdr:cNvPr id="222" name="テキスト ボックス 221"/>
        <xdr:cNvSpPr txBox="1"/>
      </xdr:nvSpPr>
      <xdr:spPr>
        <a:xfrm>
          <a:off x="5770880" y="943673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23495</xdr:rowOff>
    </xdr:from>
    <xdr:to xmlns:xdr="http://schemas.openxmlformats.org/drawingml/2006/spreadsheetDrawing">
      <xdr:col>59</xdr:col>
      <xdr:colOff>50800</xdr:colOff>
      <xdr:row>57</xdr:row>
      <xdr:rowOff>23495</xdr:rowOff>
    </xdr:to>
    <xdr:cxnSp macro="">
      <xdr:nvCxnSpPr>
        <xdr:cNvPr id="223" name="直線コネクタ 222"/>
        <xdr:cNvCxnSpPr/>
      </xdr:nvCxnSpPr>
      <xdr:spPr>
        <a:xfrm>
          <a:off x="6215380" y="926274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50800</xdr:rowOff>
    </xdr:from>
    <xdr:ext cx="462915" cy="244475"/>
    <xdr:sp macro="" textlink="">
      <xdr:nvSpPr>
        <xdr:cNvPr id="224" name="テキスト ボックス 223"/>
        <xdr:cNvSpPr txBox="1"/>
      </xdr:nvSpPr>
      <xdr:spPr>
        <a:xfrm>
          <a:off x="5770880" y="912812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38100</xdr:rowOff>
    </xdr:from>
    <xdr:to xmlns:xdr="http://schemas.openxmlformats.org/drawingml/2006/spreadsheetDrawing">
      <xdr:col>59</xdr:col>
      <xdr:colOff>50800</xdr:colOff>
      <xdr:row>55</xdr:row>
      <xdr:rowOff>38100</xdr:rowOff>
    </xdr:to>
    <xdr:cxnSp macro="">
      <xdr:nvCxnSpPr>
        <xdr:cNvPr id="225" name="直線コネクタ 224"/>
        <xdr:cNvCxnSpPr/>
      </xdr:nvCxnSpPr>
      <xdr:spPr>
        <a:xfrm>
          <a:off x="6215380" y="895350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66040</xdr:rowOff>
    </xdr:from>
    <xdr:ext cx="462915" cy="244475"/>
    <xdr:sp macro="" textlink="">
      <xdr:nvSpPr>
        <xdr:cNvPr id="226" name="テキスト ボックス 225"/>
        <xdr:cNvSpPr txBox="1"/>
      </xdr:nvSpPr>
      <xdr:spPr>
        <a:xfrm>
          <a:off x="5770880" y="881951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50800</xdr:colOff>
      <xdr:row>53</xdr:row>
      <xdr:rowOff>53975</xdr:rowOff>
    </xdr:to>
    <xdr:cxnSp macro="">
      <xdr:nvCxnSpPr>
        <xdr:cNvPr id="227" name="直線コネクタ 226"/>
        <xdr:cNvCxnSpPr/>
      </xdr:nvCxnSpPr>
      <xdr:spPr>
        <a:xfrm>
          <a:off x="6215380" y="8645525"/>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81280</xdr:rowOff>
    </xdr:from>
    <xdr:ext cx="462915" cy="244475"/>
    <xdr:sp macro="" textlink="">
      <xdr:nvSpPr>
        <xdr:cNvPr id="228" name="テキスト ボックス 227"/>
        <xdr:cNvSpPr txBox="1"/>
      </xdr:nvSpPr>
      <xdr:spPr>
        <a:xfrm>
          <a:off x="5770880" y="8510905"/>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53975</xdr:rowOff>
    </xdr:from>
    <xdr:to xmlns:xdr="http://schemas.openxmlformats.org/drawingml/2006/spreadsheetDrawing">
      <xdr:col>59</xdr:col>
      <xdr:colOff>88900</xdr:colOff>
      <xdr:row>66</xdr:row>
      <xdr:rowOff>107950</xdr:rowOff>
    </xdr:to>
    <xdr:sp macro="" textlink="">
      <xdr:nvSpPr>
        <xdr:cNvPr id="229" name="【体育館・プール】&#10;一人当たり面積グラフ枠"/>
        <xdr:cNvSpPr/>
      </xdr:nvSpPr>
      <xdr:spPr>
        <a:xfrm>
          <a:off x="621538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55</xdr:row>
      <xdr:rowOff>35560</xdr:rowOff>
    </xdr:from>
    <xdr:to xmlns:xdr="http://schemas.openxmlformats.org/drawingml/2006/spreadsheetDrawing">
      <xdr:col>54</xdr:col>
      <xdr:colOff>179070</xdr:colOff>
      <xdr:row>64</xdr:row>
      <xdr:rowOff>102235</xdr:rowOff>
    </xdr:to>
    <xdr:cxnSp macro="">
      <xdr:nvCxnSpPr>
        <xdr:cNvPr id="230" name="直線コネクタ 229"/>
        <xdr:cNvCxnSpPr/>
      </xdr:nvCxnSpPr>
      <xdr:spPr>
        <a:xfrm flipV="1">
          <a:off x="9848850" y="895096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105410</xdr:rowOff>
    </xdr:from>
    <xdr:ext cx="469900" cy="244475"/>
    <xdr:sp macro="" textlink="">
      <xdr:nvSpPr>
        <xdr:cNvPr id="231" name="【体育館・プール】&#10;一人当たり面積最小値テキスト"/>
        <xdr:cNvSpPr txBox="1"/>
      </xdr:nvSpPr>
      <xdr:spPr>
        <a:xfrm>
          <a:off x="9886950" y="104781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102235</xdr:rowOff>
    </xdr:from>
    <xdr:to xmlns:xdr="http://schemas.openxmlformats.org/drawingml/2006/spreadsheetDrawing">
      <xdr:col>55</xdr:col>
      <xdr:colOff>88900</xdr:colOff>
      <xdr:row>64</xdr:row>
      <xdr:rowOff>102235</xdr:rowOff>
    </xdr:to>
    <xdr:cxnSp macro="">
      <xdr:nvCxnSpPr>
        <xdr:cNvPr id="232" name="直線コネクタ 231"/>
        <xdr:cNvCxnSpPr/>
      </xdr:nvCxnSpPr>
      <xdr:spPr>
        <a:xfrm>
          <a:off x="9771380" y="104749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146685</xdr:rowOff>
    </xdr:from>
    <xdr:ext cx="469900" cy="244475"/>
    <xdr:sp macro="" textlink="">
      <xdr:nvSpPr>
        <xdr:cNvPr id="233" name="【体育館・プール】&#10;一人当たり面積最大値テキスト"/>
        <xdr:cNvSpPr txBox="1"/>
      </xdr:nvSpPr>
      <xdr:spPr>
        <a:xfrm>
          <a:off x="9886950" y="87382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35560</xdr:rowOff>
    </xdr:from>
    <xdr:to xmlns:xdr="http://schemas.openxmlformats.org/drawingml/2006/spreadsheetDrawing">
      <xdr:col>55</xdr:col>
      <xdr:colOff>88900</xdr:colOff>
      <xdr:row>55</xdr:row>
      <xdr:rowOff>35560</xdr:rowOff>
    </xdr:to>
    <xdr:cxnSp macro="">
      <xdr:nvCxnSpPr>
        <xdr:cNvPr id="234" name="直線コネクタ 233"/>
        <xdr:cNvCxnSpPr/>
      </xdr:nvCxnSpPr>
      <xdr:spPr>
        <a:xfrm>
          <a:off x="9771380" y="89509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27305</xdr:rowOff>
    </xdr:from>
    <xdr:ext cx="469900" cy="244475"/>
    <xdr:sp macro="" textlink="">
      <xdr:nvSpPr>
        <xdr:cNvPr id="235" name="【体育館・プール】&#10;一人当たり面積平均値テキスト"/>
        <xdr:cNvSpPr txBox="1"/>
      </xdr:nvSpPr>
      <xdr:spPr>
        <a:xfrm>
          <a:off x="9886950" y="991425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5715</xdr:rowOff>
    </xdr:from>
    <xdr:to xmlns:xdr="http://schemas.openxmlformats.org/drawingml/2006/spreadsheetDrawing">
      <xdr:col>55</xdr:col>
      <xdr:colOff>50800</xdr:colOff>
      <xdr:row>62</xdr:row>
      <xdr:rowOff>101600</xdr:rowOff>
    </xdr:to>
    <xdr:sp macro="" textlink="">
      <xdr:nvSpPr>
        <xdr:cNvPr id="236" name="フローチャート: 判断 235"/>
        <xdr:cNvSpPr/>
      </xdr:nvSpPr>
      <xdr:spPr>
        <a:xfrm>
          <a:off x="9809480" y="1005459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5715</xdr:rowOff>
    </xdr:from>
    <xdr:to xmlns:xdr="http://schemas.openxmlformats.org/drawingml/2006/spreadsheetDrawing">
      <xdr:col>50</xdr:col>
      <xdr:colOff>165100</xdr:colOff>
      <xdr:row>62</xdr:row>
      <xdr:rowOff>101600</xdr:rowOff>
    </xdr:to>
    <xdr:sp macro="" textlink="">
      <xdr:nvSpPr>
        <xdr:cNvPr id="237" name="フローチャート: 判断 236"/>
        <xdr:cNvSpPr/>
      </xdr:nvSpPr>
      <xdr:spPr>
        <a:xfrm>
          <a:off x="9017000" y="100545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5715</xdr:rowOff>
    </xdr:from>
    <xdr:to xmlns:xdr="http://schemas.openxmlformats.org/drawingml/2006/spreadsheetDrawing">
      <xdr:col>46</xdr:col>
      <xdr:colOff>38100</xdr:colOff>
      <xdr:row>62</xdr:row>
      <xdr:rowOff>101600</xdr:rowOff>
    </xdr:to>
    <xdr:sp macro="" textlink="">
      <xdr:nvSpPr>
        <xdr:cNvPr id="238" name="フローチャート: 判断 237"/>
        <xdr:cNvSpPr/>
      </xdr:nvSpPr>
      <xdr:spPr>
        <a:xfrm>
          <a:off x="8185150" y="1005459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151765</xdr:rowOff>
    </xdr:from>
    <xdr:to xmlns:xdr="http://schemas.openxmlformats.org/drawingml/2006/spreadsheetDrawing">
      <xdr:col>41</xdr:col>
      <xdr:colOff>101600</xdr:colOff>
      <xdr:row>62</xdr:row>
      <xdr:rowOff>85725</xdr:rowOff>
    </xdr:to>
    <xdr:sp macro="" textlink="">
      <xdr:nvSpPr>
        <xdr:cNvPr id="239" name="フローチャート: 判断 238"/>
        <xdr:cNvSpPr/>
      </xdr:nvSpPr>
      <xdr:spPr>
        <a:xfrm>
          <a:off x="7341870" y="100387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2540</xdr:rowOff>
    </xdr:from>
    <xdr:to xmlns:xdr="http://schemas.openxmlformats.org/drawingml/2006/spreadsheetDrawing">
      <xdr:col>36</xdr:col>
      <xdr:colOff>165100</xdr:colOff>
      <xdr:row>62</xdr:row>
      <xdr:rowOff>98425</xdr:rowOff>
    </xdr:to>
    <xdr:sp macro="" textlink="">
      <xdr:nvSpPr>
        <xdr:cNvPr id="240" name="フローチャート: 判断 239"/>
        <xdr:cNvSpPr/>
      </xdr:nvSpPr>
      <xdr:spPr>
        <a:xfrm>
          <a:off x="6510020" y="100514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105410</xdr:rowOff>
    </xdr:from>
    <xdr:ext cx="762000" cy="244475"/>
    <xdr:sp macro="" textlink="">
      <xdr:nvSpPr>
        <xdr:cNvPr id="241" name="テキスト ボックス 240"/>
        <xdr:cNvSpPr txBox="1"/>
      </xdr:nvSpPr>
      <xdr:spPr>
        <a:xfrm>
          <a:off x="96697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105410</xdr:rowOff>
    </xdr:from>
    <xdr:ext cx="762000" cy="244475"/>
    <xdr:sp macro="" textlink="">
      <xdr:nvSpPr>
        <xdr:cNvPr id="242" name="テキスト ボックス 241"/>
        <xdr:cNvSpPr txBox="1"/>
      </xdr:nvSpPr>
      <xdr:spPr>
        <a:xfrm>
          <a:off x="888873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105410</xdr:rowOff>
    </xdr:from>
    <xdr:ext cx="762000" cy="244475"/>
    <xdr:sp macro="" textlink="">
      <xdr:nvSpPr>
        <xdr:cNvPr id="243" name="テキスト ボックス 242"/>
        <xdr:cNvSpPr txBox="1"/>
      </xdr:nvSpPr>
      <xdr:spPr>
        <a:xfrm>
          <a:off x="8056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105410</xdr:rowOff>
    </xdr:from>
    <xdr:ext cx="757555" cy="244475"/>
    <xdr:sp macro="" textlink="">
      <xdr:nvSpPr>
        <xdr:cNvPr id="244" name="テキスト ボックス 243"/>
        <xdr:cNvSpPr txBox="1"/>
      </xdr:nvSpPr>
      <xdr:spPr>
        <a:xfrm>
          <a:off x="721360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105410</xdr:rowOff>
    </xdr:from>
    <xdr:ext cx="762000" cy="244475"/>
    <xdr:sp macro="" textlink="">
      <xdr:nvSpPr>
        <xdr:cNvPr id="245" name="テキスト ボックス 244"/>
        <xdr:cNvSpPr txBox="1"/>
      </xdr:nvSpPr>
      <xdr:spPr>
        <a:xfrm>
          <a:off x="63817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113665</xdr:rowOff>
    </xdr:from>
    <xdr:to xmlns:xdr="http://schemas.openxmlformats.org/drawingml/2006/spreadsheetDrawing">
      <xdr:col>55</xdr:col>
      <xdr:colOff>50800</xdr:colOff>
      <xdr:row>63</xdr:row>
      <xdr:rowOff>47625</xdr:rowOff>
    </xdr:to>
    <xdr:sp macro="" textlink="">
      <xdr:nvSpPr>
        <xdr:cNvPr id="246" name="楕円 245"/>
        <xdr:cNvSpPr/>
      </xdr:nvSpPr>
      <xdr:spPr>
        <a:xfrm>
          <a:off x="9809480" y="1016254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92710</xdr:rowOff>
    </xdr:from>
    <xdr:ext cx="469900" cy="244475"/>
    <xdr:sp macro="" textlink="">
      <xdr:nvSpPr>
        <xdr:cNvPr id="247" name="【体育館・プール】&#10;一人当たり面積該当値テキスト"/>
        <xdr:cNvSpPr txBox="1"/>
      </xdr:nvSpPr>
      <xdr:spPr>
        <a:xfrm>
          <a:off x="9886950" y="1014158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28575</xdr:rowOff>
    </xdr:from>
    <xdr:to xmlns:xdr="http://schemas.openxmlformats.org/drawingml/2006/spreadsheetDrawing">
      <xdr:col>50</xdr:col>
      <xdr:colOff>165100</xdr:colOff>
      <xdr:row>63</xdr:row>
      <xdr:rowOff>124460</xdr:rowOff>
    </xdr:to>
    <xdr:sp macro="" textlink="">
      <xdr:nvSpPr>
        <xdr:cNvPr id="248" name="楕円 247"/>
        <xdr:cNvSpPr/>
      </xdr:nvSpPr>
      <xdr:spPr>
        <a:xfrm>
          <a:off x="9017000" y="1023937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161290</xdr:rowOff>
    </xdr:from>
    <xdr:to xmlns:xdr="http://schemas.openxmlformats.org/drawingml/2006/spreadsheetDrawing">
      <xdr:col>54</xdr:col>
      <xdr:colOff>179070</xdr:colOff>
      <xdr:row>63</xdr:row>
      <xdr:rowOff>76835</xdr:rowOff>
    </xdr:to>
    <xdr:cxnSp macro="">
      <xdr:nvCxnSpPr>
        <xdr:cNvPr id="249" name="直線コネクタ 248"/>
        <xdr:cNvCxnSpPr/>
      </xdr:nvCxnSpPr>
      <xdr:spPr>
        <a:xfrm flipV="1">
          <a:off x="9067800" y="10210165"/>
          <a:ext cx="78105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27305</xdr:rowOff>
    </xdr:from>
    <xdr:to xmlns:xdr="http://schemas.openxmlformats.org/drawingml/2006/spreadsheetDrawing">
      <xdr:col>46</xdr:col>
      <xdr:colOff>38100</xdr:colOff>
      <xdr:row>63</xdr:row>
      <xdr:rowOff>123825</xdr:rowOff>
    </xdr:to>
    <xdr:sp macro="" textlink="">
      <xdr:nvSpPr>
        <xdr:cNvPr id="250" name="楕円 249"/>
        <xdr:cNvSpPr/>
      </xdr:nvSpPr>
      <xdr:spPr>
        <a:xfrm>
          <a:off x="8185150" y="1023810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75565</xdr:rowOff>
    </xdr:from>
    <xdr:to xmlns:xdr="http://schemas.openxmlformats.org/drawingml/2006/spreadsheetDrawing">
      <xdr:col>50</xdr:col>
      <xdr:colOff>114300</xdr:colOff>
      <xdr:row>63</xdr:row>
      <xdr:rowOff>76835</xdr:rowOff>
    </xdr:to>
    <xdr:cxnSp macro="">
      <xdr:nvCxnSpPr>
        <xdr:cNvPr id="251" name="直線コネクタ 250"/>
        <xdr:cNvCxnSpPr/>
      </xdr:nvCxnSpPr>
      <xdr:spPr>
        <a:xfrm>
          <a:off x="8235950" y="10286365"/>
          <a:ext cx="8318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26670</xdr:rowOff>
    </xdr:from>
    <xdr:to xmlns:xdr="http://schemas.openxmlformats.org/drawingml/2006/spreadsheetDrawing">
      <xdr:col>41</xdr:col>
      <xdr:colOff>101600</xdr:colOff>
      <xdr:row>63</xdr:row>
      <xdr:rowOff>122555</xdr:rowOff>
    </xdr:to>
    <xdr:sp macro="" textlink="">
      <xdr:nvSpPr>
        <xdr:cNvPr id="252" name="楕円 251"/>
        <xdr:cNvSpPr/>
      </xdr:nvSpPr>
      <xdr:spPr>
        <a:xfrm>
          <a:off x="7341870" y="1023747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74295</xdr:rowOff>
    </xdr:from>
    <xdr:to xmlns:xdr="http://schemas.openxmlformats.org/drawingml/2006/spreadsheetDrawing">
      <xdr:col>45</xdr:col>
      <xdr:colOff>177800</xdr:colOff>
      <xdr:row>63</xdr:row>
      <xdr:rowOff>75565</xdr:rowOff>
    </xdr:to>
    <xdr:cxnSp macro="">
      <xdr:nvCxnSpPr>
        <xdr:cNvPr id="253" name="直線コネクタ 252"/>
        <xdr:cNvCxnSpPr/>
      </xdr:nvCxnSpPr>
      <xdr:spPr>
        <a:xfrm>
          <a:off x="7392670" y="10285095"/>
          <a:ext cx="8432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26035</xdr:rowOff>
    </xdr:from>
    <xdr:to xmlns:xdr="http://schemas.openxmlformats.org/drawingml/2006/spreadsheetDrawing">
      <xdr:col>36</xdr:col>
      <xdr:colOff>165100</xdr:colOff>
      <xdr:row>63</xdr:row>
      <xdr:rowOff>121920</xdr:rowOff>
    </xdr:to>
    <xdr:sp macro="" textlink="">
      <xdr:nvSpPr>
        <xdr:cNvPr id="254" name="楕円 253"/>
        <xdr:cNvSpPr/>
      </xdr:nvSpPr>
      <xdr:spPr>
        <a:xfrm>
          <a:off x="6510020" y="102368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73660</xdr:rowOff>
    </xdr:from>
    <xdr:to xmlns:xdr="http://schemas.openxmlformats.org/drawingml/2006/spreadsheetDrawing">
      <xdr:col>41</xdr:col>
      <xdr:colOff>50800</xdr:colOff>
      <xdr:row>63</xdr:row>
      <xdr:rowOff>74295</xdr:rowOff>
    </xdr:to>
    <xdr:cxnSp macro="">
      <xdr:nvCxnSpPr>
        <xdr:cNvPr id="255" name="直線コネクタ 254"/>
        <xdr:cNvCxnSpPr/>
      </xdr:nvCxnSpPr>
      <xdr:spPr>
        <a:xfrm>
          <a:off x="6560820" y="10284460"/>
          <a:ext cx="8318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116840</xdr:rowOff>
    </xdr:from>
    <xdr:ext cx="465455" cy="244475"/>
    <xdr:sp macro="" textlink="">
      <xdr:nvSpPr>
        <xdr:cNvPr id="256" name="n_1aveValue【体育館・プール】&#10;一人当たり面積"/>
        <xdr:cNvSpPr txBox="1"/>
      </xdr:nvSpPr>
      <xdr:spPr>
        <a:xfrm>
          <a:off x="8831580" y="98418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60</xdr:row>
      <xdr:rowOff>116840</xdr:rowOff>
    </xdr:from>
    <xdr:ext cx="469900" cy="244475"/>
    <xdr:sp macro="" textlink="">
      <xdr:nvSpPr>
        <xdr:cNvPr id="257" name="n_2aveValue【体育館・プール】&#10;一人当たり面積"/>
        <xdr:cNvSpPr txBox="1"/>
      </xdr:nvSpPr>
      <xdr:spPr>
        <a:xfrm>
          <a:off x="8012430" y="98418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101600</xdr:rowOff>
    </xdr:from>
    <xdr:ext cx="465455" cy="244475"/>
    <xdr:sp macro="" textlink="">
      <xdr:nvSpPr>
        <xdr:cNvPr id="258" name="n_3aveValue【体育館・プール】&#10;一人当たり面積"/>
        <xdr:cNvSpPr txBox="1"/>
      </xdr:nvSpPr>
      <xdr:spPr>
        <a:xfrm>
          <a:off x="7169150" y="982662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60</xdr:row>
      <xdr:rowOff>113665</xdr:rowOff>
    </xdr:from>
    <xdr:ext cx="465455" cy="244475"/>
    <xdr:sp macro="" textlink="">
      <xdr:nvSpPr>
        <xdr:cNvPr id="259" name="n_4aveValue【体育館・プール】&#10;一人当たり面積"/>
        <xdr:cNvSpPr txBox="1"/>
      </xdr:nvSpPr>
      <xdr:spPr>
        <a:xfrm>
          <a:off x="6337300" y="983869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116205</xdr:rowOff>
    </xdr:from>
    <xdr:ext cx="465455" cy="244475"/>
    <xdr:sp macro="" textlink="">
      <xdr:nvSpPr>
        <xdr:cNvPr id="260" name="n_1mainValue【体育館・プール】&#10;一人当たり面積"/>
        <xdr:cNvSpPr txBox="1"/>
      </xdr:nvSpPr>
      <xdr:spPr>
        <a:xfrm>
          <a:off x="8831580" y="103270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114935</xdr:rowOff>
    </xdr:from>
    <xdr:ext cx="469900" cy="244475"/>
    <xdr:sp macro="" textlink="">
      <xdr:nvSpPr>
        <xdr:cNvPr id="261" name="n_2mainValue【体育館・プール】&#10;一人当たり面積"/>
        <xdr:cNvSpPr txBox="1"/>
      </xdr:nvSpPr>
      <xdr:spPr>
        <a:xfrm>
          <a:off x="8012430" y="103257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113665</xdr:rowOff>
    </xdr:from>
    <xdr:ext cx="465455" cy="244475"/>
    <xdr:sp macro="" textlink="">
      <xdr:nvSpPr>
        <xdr:cNvPr id="262" name="n_3mainValue【体育館・プール】&#10;一人当たり面積"/>
        <xdr:cNvSpPr txBox="1"/>
      </xdr:nvSpPr>
      <xdr:spPr>
        <a:xfrm>
          <a:off x="7169150" y="103244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113665</xdr:rowOff>
    </xdr:from>
    <xdr:ext cx="465455" cy="244475"/>
    <xdr:sp macro="" textlink="">
      <xdr:nvSpPr>
        <xdr:cNvPr id="263" name="n_4mainValue【体育館・プール】&#10;一人当たり面積"/>
        <xdr:cNvSpPr txBox="1"/>
      </xdr:nvSpPr>
      <xdr:spPr>
        <a:xfrm>
          <a:off x="6337300" y="103244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144145</xdr:rowOff>
    </xdr:from>
    <xdr:to xmlns:xdr="http://schemas.openxmlformats.org/drawingml/2006/spreadsheetDrawing">
      <xdr:col>28</xdr:col>
      <xdr:colOff>152400</xdr:colOff>
      <xdr:row>72</xdr:row>
      <xdr:rowOff>95885</xdr:rowOff>
    </xdr:to>
    <xdr:sp macro="" textlink="">
      <xdr:nvSpPr>
        <xdr:cNvPr id="264" name="正方形/長方形 263"/>
        <xdr:cNvSpPr/>
      </xdr:nvSpPr>
      <xdr:spPr>
        <a:xfrm>
          <a:off x="71628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120015</xdr:rowOff>
    </xdr:from>
    <xdr:to xmlns:xdr="http://schemas.openxmlformats.org/drawingml/2006/spreadsheetDrawing">
      <xdr:col>12</xdr:col>
      <xdr:colOff>127000</xdr:colOff>
      <xdr:row>74</xdr:row>
      <xdr:rowOff>36195</xdr:rowOff>
    </xdr:to>
    <xdr:sp macro="" textlink="">
      <xdr:nvSpPr>
        <xdr:cNvPr id="265" name="正方形/長方形 264"/>
        <xdr:cNvSpPr/>
      </xdr:nvSpPr>
      <xdr:spPr>
        <a:xfrm>
          <a:off x="84328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149860</xdr:rowOff>
    </xdr:from>
    <xdr:to xmlns:xdr="http://schemas.openxmlformats.org/drawingml/2006/spreadsheetDrawing">
      <xdr:col>12</xdr:col>
      <xdr:colOff>127000</xdr:colOff>
      <xdr:row>75</xdr:row>
      <xdr:rowOff>66040</xdr:rowOff>
    </xdr:to>
    <xdr:sp macro="" textlink="">
      <xdr:nvSpPr>
        <xdr:cNvPr id="266" name="正方形/長方形 265"/>
        <xdr:cNvSpPr/>
      </xdr:nvSpPr>
      <xdr:spPr>
        <a:xfrm>
          <a:off x="84328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120015</xdr:rowOff>
    </xdr:from>
    <xdr:to xmlns:xdr="http://schemas.openxmlformats.org/drawingml/2006/spreadsheetDrawing">
      <xdr:col>17</xdr:col>
      <xdr:colOff>179070</xdr:colOff>
      <xdr:row>74</xdr:row>
      <xdr:rowOff>36195</xdr:rowOff>
    </xdr:to>
    <xdr:sp macro="" textlink="">
      <xdr:nvSpPr>
        <xdr:cNvPr id="267" name="正方形/長方形 266"/>
        <xdr:cNvSpPr/>
      </xdr:nvSpPr>
      <xdr:spPr>
        <a:xfrm>
          <a:off x="17907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149860</xdr:rowOff>
    </xdr:from>
    <xdr:to xmlns:xdr="http://schemas.openxmlformats.org/drawingml/2006/spreadsheetDrawing">
      <xdr:col>17</xdr:col>
      <xdr:colOff>179070</xdr:colOff>
      <xdr:row>75</xdr:row>
      <xdr:rowOff>66040</xdr:rowOff>
    </xdr:to>
    <xdr:sp macro="" textlink="">
      <xdr:nvSpPr>
        <xdr:cNvPr id="268" name="正方形/長方形 267"/>
        <xdr:cNvSpPr/>
      </xdr:nvSpPr>
      <xdr:spPr>
        <a:xfrm>
          <a:off x="17907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120015</xdr:rowOff>
    </xdr:from>
    <xdr:to xmlns:xdr="http://schemas.openxmlformats.org/drawingml/2006/spreadsheetDrawing">
      <xdr:col>23</xdr:col>
      <xdr:colOff>179070</xdr:colOff>
      <xdr:row>74</xdr:row>
      <xdr:rowOff>36195</xdr:rowOff>
    </xdr:to>
    <xdr:sp macro="" textlink="">
      <xdr:nvSpPr>
        <xdr:cNvPr id="269" name="正方形/長方形 268"/>
        <xdr:cNvSpPr/>
      </xdr:nvSpPr>
      <xdr:spPr>
        <a:xfrm>
          <a:off x="28651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73</xdr:row>
      <xdr:rowOff>149860</xdr:rowOff>
    </xdr:from>
    <xdr:to xmlns:xdr="http://schemas.openxmlformats.org/drawingml/2006/spreadsheetDrawing">
      <xdr:col>23</xdr:col>
      <xdr:colOff>179070</xdr:colOff>
      <xdr:row>75</xdr:row>
      <xdr:rowOff>66040</xdr:rowOff>
    </xdr:to>
    <xdr:sp macro="" textlink="">
      <xdr:nvSpPr>
        <xdr:cNvPr id="270" name="正方形/長方形 269"/>
        <xdr:cNvSpPr/>
      </xdr:nvSpPr>
      <xdr:spPr>
        <a:xfrm>
          <a:off x="28651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71" name="正方形/長方形 270"/>
        <xdr:cNvSpPr/>
      </xdr:nvSpPr>
      <xdr:spPr>
        <a:xfrm>
          <a:off x="71628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71755</xdr:rowOff>
    </xdr:from>
    <xdr:ext cx="298450" cy="212725"/>
    <xdr:sp macro="" textlink="">
      <xdr:nvSpPr>
        <xdr:cNvPr id="272" name="テキスト ボックス 271"/>
        <xdr:cNvSpPr txBox="1"/>
      </xdr:nvSpPr>
      <xdr:spPr>
        <a:xfrm>
          <a:off x="689610" y="12063730"/>
          <a:ext cx="298450"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144145</xdr:rowOff>
    </xdr:from>
    <xdr:to xmlns:xdr="http://schemas.openxmlformats.org/drawingml/2006/spreadsheetDrawing">
      <xdr:col>28</xdr:col>
      <xdr:colOff>114300</xdr:colOff>
      <xdr:row>88</xdr:row>
      <xdr:rowOff>144145</xdr:rowOff>
    </xdr:to>
    <xdr:cxnSp macro="">
      <xdr:nvCxnSpPr>
        <xdr:cNvPr id="273" name="直線コネクタ 272"/>
        <xdr:cNvCxnSpPr/>
      </xdr:nvCxnSpPr>
      <xdr:spPr>
        <a:xfrm>
          <a:off x="71628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9525</xdr:rowOff>
    </xdr:from>
    <xdr:ext cx="467360" cy="244475"/>
    <xdr:sp macro="" textlink="">
      <xdr:nvSpPr>
        <xdr:cNvPr id="274" name="テキスト ボックス 273"/>
        <xdr:cNvSpPr txBox="1"/>
      </xdr:nvSpPr>
      <xdr:spPr>
        <a:xfrm>
          <a:off x="28321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159385</xdr:rowOff>
    </xdr:from>
    <xdr:to xmlns:xdr="http://schemas.openxmlformats.org/drawingml/2006/spreadsheetDrawing">
      <xdr:col>28</xdr:col>
      <xdr:colOff>114300</xdr:colOff>
      <xdr:row>86</xdr:row>
      <xdr:rowOff>159385</xdr:rowOff>
    </xdr:to>
    <xdr:cxnSp macro="">
      <xdr:nvCxnSpPr>
        <xdr:cNvPr id="275" name="直線コネクタ 274"/>
        <xdr:cNvCxnSpPr/>
      </xdr:nvCxnSpPr>
      <xdr:spPr>
        <a:xfrm>
          <a:off x="716280" y="140944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25400</xdr:rowOff>
    </xdr:from>
    <xdr:ext cx="467360" cy="244475"/>
    <xdr:sp macro="" textlink="">
      <xdr:nvSpPr>
        <xdr:cNvPr id="276" name="テキスト ボックス 275"/>
        <xdr:cNvSpPr txBox="1"/>
      </xdr:nvSpPr>
      <xdr:spPr>
        <a:xfrm>
          <a:off x="283210" y="1396047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12700</xdr:rowOff>
    </xdr:from>
    <xdr:to xmlns:xdr="http://schemas.openxmlformats.org/drawingml/2006/spreadsheetDrawing">
      <xdr:col>28</xdr:col>
      <xdr:colOff>114300</xdr:colOff>
      <xdr:row>85</xdr:row>
      <xdr:rowOff>12700</xdr:rowOff>
    </xdr:to>
    <xdr:cxnSp macro="">
      <xdr:nvCxnSpPr>
        <xdr:cNvPr id="277" name="直線コネクタ 276"/>
        <xdr:cNvCxnSpPr/>
      </xdr:nvCxnSpPr>
      <xdr:spPr>
        <a:xfrm>
          <a:off x="716280" y="137858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40005</xdr:rowOff>
    </xdr:from>
    <xdr:ext cx="398780" cy="244475"/>
    <xdr:sp macro="" textlink="">
      <xdr:nvSpPr>
        <xdr:cNvPr id="278" name="テキスト ボックス 277"/>
        <xdr:cNvSpPr txBox="1"/>
      </xdr:nvSpPr>
      <xdr:spPr>
        <a:xfrm>
          <a:off x="347345" y="1365123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27940</xdr:rowOff>
    </xdr:from>
    <xdr:to xmlns:xdr="http://schemas.openxmlformats.org/drawingml/2006/spreadsheetDrawing">
      <xdr:col>28</xdr:col>
      <xdr:colOff>114300</xdr:colOff>
      <xdr:row>83</xdr:row>
      <xdr:rowOff>27940</xdr:rowOff>
    </xdr:to>
    <xdr:cxnSp macro="">
      <xdr:nvCxnSpPr>
        <xdr:cNvPr id="279" name="直線コネクタ 278"/>
        <xdr:cNvCxnSpPr/>
      </xdr:nvCxnSpPr>
      <xdr:spPr>
        <a:xfrm>
          <a:off x="716280" y="134772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55880</xdr:rowOff>
    </xdr:from>
    <xdr:ext cx="398780" cy="244475"/>
    <xdr:sp macro="" textlink="">
      <xdr:nvSpPr>
        <xdr:cNvPr id="280" name="テキスト ボックス 279"/>
        <xdr:cNvSpPr txBox="1"/>
      </xdr:nvSpPr>
      <xdr:spPr>
        <a:xfrm>
          <a:off x="347345" y="1334325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43815</xdr:rowOff>
    </xdr:from>
    <xdr:to xmlns:xdr="http://schemas.openxmlformats.org/drawingml/2006/spreadsheetDrawing">
      <xdr:col>28</xdr:col>
      <xdr:colOff>114300</xdr:colOff>
      <xdr:row>81</xdr:row>
      <xdr:rowOff>43815</xdr:rowOff>
    </xdr:to>
    <xdr:cxnSp macro="">
      <xdr:nvCxnSpPr>
        <xdr:cNvPr id="281" name="直線コネクタ 280"/>
        <xdr:cNvCxnSpPr/>
      </xdr:nvCxnSpPr>
      <xdr:spPr>
        <a:xfrm>
          <a:off x="716280" y="131692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71120</xdr:rowOff>
    </xdr:from>
    <xdr:ext cx="398780" cy="244475"/>
    <xdr:sp macro="" textlink="">
      <xdr:nvSpPr>
        <xdr:cNvPr id="282" name="テキスト ボックス 281"/>
        <xdr:cNvSpPr txBox="1"/>
      </xdr:nvSpPr>
      <xdr:spPr>
        <a:xfrm>
          <a:off x="347345" y="13034645"/>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59690</xdr:rowOff>
    </xdr:from>
    <xdr:to xmlns:xdr="http://schemas.openxmlformats.org/drawingml/2006/spreadsheetDrawing">
      <xdr:col>28</xdr:col>
      <xdr:colOff>114300</xdr:colOff>
      <xdr:row>79</xdr:row>
      <xdr:rowOff>59690</xdr:rowOff>
    </xdr:to>
    <xdr:cxnSp macro="">
      <xdr:nvCxnSpPr>
        <xdr:cNvPr id="283" name="直線コネクタ 282"/>
        <xdr:cNvCxnSpPr/>
      </xdr:nvCxnSpPr>
      <xdr:spPr>
        <a:xfrm>
          <a:off x="716280" y="128612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86995</xdr:rowOff>
    </xdr:from>
    <xdr:ext cx="398780" cy="244475"/>
    <xdr:sp macro="" textlink="">
      <xdr:nvSpPr>
        <xdr:cNvPr id="284" name="テキスト ボックス 283"/>
        <xdr:cNvSpPr txBox="1"/>
      </xdr:nvSpPr>
      <xdr:spPr>
        <a:xfrm>
          <a:off x="347345" y="12726670"/>
          <a:ext cx="39878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74295</xdr:rowOff>
    </xdr:from>
    <xdr:to xmlns:xdr="http://schemas.openxmlformats.org/drawingml/2006/spreadsheetDrawing">
      <xdr:col>28</xdr:col>
      <xdr:colOff>114300</xdr:colOff>
      <xdr:row>77</xdr:row>
      <xdr:rowOff>74295</xdr:rowOff>
    </xdr:to>
    <xdr:cxnSp macro="">
      <xdr:nvCxnSpPr>
        <xdr:cNvPr id="285" name="直線コネクタ 284"/>
        <xdr:cNvCxnSpPr/>
      </xdr:nvCxnSpPr>
      <xdr:spPr>
        <a:xfrm>
          <a:off x="716280" y="125520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102235</xdr:rowOff>
    </xdr:from>
    <xdr:ext cx="334645" cy="244475"/>
    <xdr:sp macro="" textlink="">
      <xdr:nvSpPr>
        <xdr:cNvPr id="286" name="テキスト ボックス 285"/>
        <xdr:cNvSpPr txBox="1"/>
      </xdr:nvSpPr>
      <xdr:spPr>
        <a:xfrm>
          <a:off x="400050" y="12418060"/>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114300</xdr:colOff>
      <xdr:row>75</xdr:row>
      <xdr:rowOff>90170</xdr:rowOff>
    </xdr:to>
    <xdr:cxnSp macro="">
      <xdr:nvCxnSpPr>
        <xdr:cNvPr id="287" name="直線コネクタ 286"/>
        <xdr:cNvCxnSpPr/>
      </xdr:nvCxnSpPr>
      <xdr:spPr>
        <a:xfrm>
          <a:off x="71628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90170</xdr:rowOff>
    </xdr:from>
    <xdr:to xmlns:xdr="http://schemas.openxmlformats.org/drawingml/2006/spreadsheetDrawing">
      <xdr:col>28</xdr:col>
      <xdr:colOff>152400</xdr:colOff>
      <xdr:row>88</xdr:row>
      <xdr:rowOff>144145</xdr:rowOff>
    </xdr:to>
    <xdr:sp macro="" textlink="">
      <xdr:nvSpPr>
        <xdr:cNvPr id="288" name="【福祉施設】&#10;有形固定資産減価償却率グラフ枠"/>
        <xdr:cNvSpPr/>
      </xdr:nvSpPr>
      <xdr:spPr>
        <a:xfrm>
          <a:off x="71628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25400</xdr:rowOff>
    </xdr:from>
    <xdr:to xmlns:xdr="http://schemas.openxmlformats.org/drawingml/2006/spreadsheetDrawing">
      <xdr:col>24</xdr:col>
      <xdr:colOff>62865</xdr:colOff>
      <xdr:row>86</xdr:row>
      <xdr:rowOff>159385</xdr:rowOff>
    </xdr:to>
    <xdr:cxnSp macro="">
      <xdr:nvCxnSpPr>
        <xdr:cNvPr id="289" name="直線コネクタ 288"/>
        <xdr:cNvCxnSpPr/>
      </xdr:nvCxnSpPr>
      <xdr:spPr>
        <a:xfrm flipV="1">
          <a:off x="4360545" y="12665075"/>
          <a:ext cx="0" cy="1429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5455" cy="244475"/>
    <xdr:sp macro="" textlink="">
      <xdr:nvSpPr>
        <xdr:cNvPr id="290" name="【福祉施設】&#10;有形固定資産減価償却率最小値テキスト"/>
        <xdr:cNvSpPr txBox="1"/>
      </xdr:nvSpPr>
      <xdr:spPr>
        <a:xfrm>
          <a:off x="4399280" y="1409827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159385</xdr:rowOff>
    </xdr:from>
    <xdr:to xmlns:xdr="http://schemas.openxmlformats.org/drawingml/2006/spreadsheetDrawing">
      <xdr:col>24</xdr:col>
      <xdr:colOff>152400</xdr:colOff>
      <xdr:row>86</xdr:row>
      <xdr:rowOff>159385</xdr:rowOff>
    </xdr:to>
    <xdr:cxnSp macro="">
      <xdr:nvCxnSpPr>
        <xdr:cNvPr id="291" name="直線コネクタ 290"/>
        <xdr:cNvCxnSpPr/>
      </xdr:nvCxnSpPr>
      <xdr:spPr>
        <a:xfrm>
          <a:off x="4283710" y="140944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136525</xdr:rowOff>
    </xdr:from>
    <xdr:ext cx="335915" cy="244475"/>
    <xdr:sp macro="" textlink="">
      <xdr:nvSpPr>
        <xdr:cNvPr id="292" name="【福祉施設】&#10;有形固定資産減価償却率最大値テキスト"/>
        <xdr:cNvSpPr txBox="1"/>
      </xdr:nvSpPr>
      <xdr:spPr>
        <a:xfrm>
          <a:off x="4399280" y="12452350"/>
          <a:ext cx="335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25400</xdr:rowOff>
    </xdr:from>
    <xdr:to xmlns:xdr="http://schemas.openxmlformats.org/drawingml/2006/spreadsheetDrawing">
      <xdr:col>24</xdr:col>
      <xdr:colOff>152400</xdr:colOff>
      <xdr:row>78</xdr:row>
      <xdr:rowOff>25400</xdr:rowOff>
    </xdr:to>
    <xdr:cxnSp macro="">
      <xdr:nvCxnSpPr>
        <xdr:cNvPr id="293" name="直線コネクタ 292"/>
        <xdr:cNvCxnSpPr/>
      </xdr:nvCxnSpPr>
      <xdr:spPr>
        <a:xfrm>
          <a:off x="4283710" y="1266507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91440</xdr:rowOff>
    </xdr:from>
    <xdr:ext cx="400685" cy="244475"/>
    <xdr:sp macro="" textlink="">
      <xdr:nvSpPr>
        <xdr:cNvPr id="294" name="【福祉施設】&#10;有形固定資産減価償却率平均値テキスト"/>
        <xdr:cNvSpPr txBox="1"/>
      </xdr:nvSpPr>
      <xdr:spPr>
        <a:xfrm>
          <a:off x="4399280" y="1337881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111760</xdr:rowOff>
    </xdr:from>
    <xdr:to xmlns:xdr="http://schemas.openxmlformats.org/drawingml/2006/spreadsheetDrawing">
      <xdr:col>24</xdr:col>
      <xdr:colOff>114300</xdr:colOff>
      <xdr:row>83</xdr:row>
      <xdr:rowOff>45720</xdr:rowOff>
    </xdr:to>
    <xdr:sp macro="" textlink="">
      <xdr:nvSpPr>
        <xdr:cNvPr id="295" name="フローチャート: 判断 294"/>
        <xdr:cNvSpPr/>
      </xdr:nvSpPr>
      <xdr:spPr>
        <a:xfrm>
          <a:off x="4310380" y="133991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82</xdr:row>
      <xdr:rowOff>144145</xdr:rowOff>
    </xdr:from>
    <xdr:to xmlns:xdr="http://schemas.openxmlformats.org/drawingml/2006/spreadsheetDrawing">
      <xdr:col>20</xdr:col>
      <xdr:colOff>38100</xdr:colOff>
      <xdr:row>83</xdr:row>
      <xdr:rowOff>78105</xdr:rowOff>
    </xdr:to>
    <xdr:sp macro="" textlink="">
      <xdr:nvSpPr>
        <xdr:cNvPr id="296" name="フローチャート: 判断 295"/>
        <xdr:cNvSpPr/>
      </xdr:nvSpPr>
      <xdr:spPr>
        <a:xfrm>
          <a:off x="3529330" y="134315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100965</xdr:rowOff>
    </xdr:from>
    <xdr:to xmlns:xdr="http://schemas.openxmlformats.org/drawingml/2006/spreadsheetDrawing">
      <xdr:col>15</xdr:col>
      <xdr:colOff>101600</xdr:colOff>
      <xdr:row>83</xdr:row>
      <xdr:rowOff>34925</xdr:rowOff>
    </xdr:to>
    <xdr:sp macro="" textlink="">
      <xdr:nvSpPr>
        <xdr:cNvPr id="297" name="フローチャート: 判断 296"/>
        <xdr:cNvSpPr/>
      </xdr:nvSpPr>
      <xdr:spPr>
        <a:xfrm>
          <a:off x="2686050" y="133883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82</xdr:row>
      <xdr:rowOff>26670</xdr:rowOff>
    </xdr:from>
    <xdr:to xmlns:xdr="http://schemas.openxmlformats.org/drawingml/2006/spreadsheetDrawing">
      <xdr:col>10</xdr:col>
      <xdr:colOff>165100</xdr:colOff>
      <xdr:row>82</xdr:row>
      <xdr:rowOff>122555</xdr:rowOff>
    </xdr:to>
    <xdr:sp macro="" textlink="">
      <xdr:nvSpPr>
        <xdr:cNvPr id="298" name="フローチャート: 判断 297"/>
        <xdr:cNvSpPr/>
      </xdr:nvSpPr>
      <xdr:spPr>
        <a:xfrm>
          <a:off x="1854200" y="133140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82</xdr:row>
      <xdr:rowOff>108585</xdr:rowOff>
    </xdr:from>
    <xdr:to xmlns:xdr="http://schemas.openxmlformats.org/drawingml/2006/spreadsheetDrawing">
      <xdr:col>6</xdr:col>
      <xdr:colOff>38100</xdr:colOff>
      <xdr:row>83</xdr:row>
      <xdr:rowOff>42545</xdr:rowOff>
    </xdr:to>
    <xdr:sp macro="" textlink="">
      <xdr:nvSpPr>
        <xdr:cNvPr id="299" name="フローチャート: 判断 298"/>
        <xdr:cNvSpPr/>
      </xdr:nvSpPr>
      <xdr:spPr>
        <a:xfrm>
          <a:off x="1022350" y="1339596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141605</xdr:rowOff>
    </xdr:from>
    <xdr:ext cx="762000" cy="244475"/>
    <xdr:sp macro="" textlink="">
      <xdr:nvSpPr>
        <xdr:cNvPr id="300" name="テキスト ボックス 299"/>
        <xdr:cNvSpPr txBox="1"/>
      </xdr:nvSpPr>
      <xdr:spPr>
        <a:xfrm>
          <a:off x="418211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141605</xdr:rowOff>
    </xdr:from>
    <xdr:ext cx="762000" cy="244475"/>
    <xdr:sp macro="" textlink="">
      <xdr:nvSpPr>
        <xdr:cNvPr id="301" name="テキスト ボックス 300"/>
        <xdr:cNvSpPr txBox="1"/>
      </xdr:nvSpPr>
      <xdr:spPr>
        <a:xfrm>
          <a:off x="340106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141605</xdr:rowOff>
    </xdr:from>
    <xdr:ext cx="757555" cy="244475"/>
    <xdr:sp macro="" textlink="">
      <xdr:nvSpPr>
        <xdr:cNvPr id="302" name="テキスト ボックス 301"/>
        <xdr:cNvSpPr txBox="1"/>
      </xdr:nvSpPr>
      <xdr:spPr>
        <a:xfrm>
          <a:off x="255778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141605</xdr:rowOff>
    </xdr:from>
    <xdr:ext cx="762000" cy="244475"/>
    <xdr:sp macro="" textlink="">
      <xdr:nvSpPr>
        <xdr:cNvPr id="303" name="テキスト ボックス 302"/>
        <xdr:cNvSpPr txBox="1"/>
      </xdr:nvSpPr>
      <xdr:spPr>
        <a:xfrm>
          <a:off x="172593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141605</xdr:rowOff>
    </xdr:from>
    <xdr:ext cx="762000" cy="244475"/>
    <xdr:sp macro="" textlink="">
      <xdr:nvSpPr>
        <xdr:cNvPr id="304" name="テキスト ボックス 303"/>
        <xdr:cNvSpPr txBox="1"/>
      </xdr:nvSpPr>
      <xdr:spPr>
        <a:xfrm>
          <a:off x="8940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14605</xdr:rowOff>
    </xdr:from>
    <xdr:to xmlns:xdr="http://schemas.openxmlformats.org/drawingml/2006/spreadsheetDrawing">
      <xdr:col>24</xdr:col>
      <xdr:colOff>114300</xdr:colOff>
      <xdr:row>82</xdr:row>
      <xdr:rowOff>110490</xdr:rowOff>
    </xdr:to>
    <xdr:sp macro="" textlink="">
      <xdr:nvSpPr>
        <xdr:cNvPr id="305" name="楕円 304"/>
        <xdr:cNvSpPr/>
      </xdr:nvSpPr>
      <xdr:spPr>
        <a:xfrm>
          <a:off x="4310380" y="133019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81</xdr:row>
      <xdr:rowOff>36195</xdr:rowOff>
    </xdr:from>
    <xdr:ext cx="400685" cy="244475"/>
    <xdr:sp macro="" textlink="">
      <xdr:nvSpPr>
        <xdr:cNvPr id="306" name="【福祉施設】&#10;有形固定資産減価償却率該当値テキスト"/>
        <xdr:cNvSpPr txBox="1"/>
      </xdr:nvSpPr>
      <xdr:spPr>
        <a:xfrm>
          <a:off x="4399280" y="1316164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81</xdr:row>
      <xdr:rowOff>142240</xdr:rowOff>
    </xdr:from>
    <xdr:to xmlns:xdr="http://schemas.openxmlformats.org/drawingml/2006/spreadsheetDrawing">
      <xdr:col>20</xdr:col>
      <xdr:colOff>38100</xdr:colOff>
      <xdr:row>82</xdr:row>
      <xdr:rowOff>76200</xdr:rowOff>
    </xdr:to>
    <xdr:sp macro="" textlink="">
      <xdr:nvSpPr>
        <xdr:cNvPr id="307" name="楕円 306"/>
        <xdr:cNvSpPr/>
      </xdr:nvSpPr>
      <xdr:spPr>
        <a:xfrm>
          <a:off x="3529330" y="1326769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82</xdr:row>
      <xdr:rowOff>27940</xdr:rowOff>
    </xdr:from>
    <xdr:to xmlns:xdr="http://schemas.openxmlformats.org/drawingml/2006/spreadsheetDrawing">
      <xdr:col>24</xdr:col>
      <xdr:colOff>63500</xdr:colOff>
      <xdr:row>82</xdr:row>
      <xdr:rowOff>62230</xdr:rowOff>
    </xdr:to>
    <xdr:cxnSp macro="">
      <xdr:nvCxnSpPr>
        <xdr:cNvPr id="308" name="直線コネクタ 307"/>
        <xdr:cNvCxnSpPr/>
      </xdr:nvCxnSpPr>
      <xdr:spPr>
        <a:xfrm>
          <a:off x="3580130" y="13315315"/>
          <a:ext cx="7810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82</xdr:row>
      <xdr:rowOff>15875</xdr:rowOff>
    </xdr:from>
    <xdr:to xmlns:xdr="http://schemas.openxmlformats.org/drawingml/2006/spreadsheetDrawing">
      <xdr:col>15</xdr:col>
      <xdr:colOff>101600</xdr:colOff>
      <xdr:row>82</xdr:row>
      <xdr:rowOff>111760</xdr:rowOff>
    </xdr:to>
    <xdr:sp macro="" textlink="">
      <xdr:nvSpPr>
        <xdr:cNvPr id="309" name="楕円 308"/>
        <xdr:cNvSpPr/>
      </xdr:nvSpPr>
      <xdr:spPr>
        <a:xfrm>
          <a:off x="2686050" y="1330325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82</xdr:row>
      <xdr:rowOff>27940</xdr:rowOff>
    </xdr:from>
    <xdr:to xmlns:xdr="http://schemas.openxmlformats.org/drawingml/2006/spreadsheetDrawing">
      <xdr:col>19</xdr:col>
      <xdr:colOff>177800</xdr:colOff>
      <xdr:row>82</xdr:row>
      <xdr:rowOff>63500</xdr:rowOff>
    </xdr:to>
    <xdr:cxnSp macro="">
      <xdr:nvCxnSpPr>
        <xdr:cNvPr id="310" name="直線コネクタ 309"/>
        <xdr:cNvCxnSpPr/>
      </xdr:nvCxnSpPr>
      <xdr:spPr>
        <a:xfrm flipV="1">
          <a:off x="2736850" y="13315315"/>
          <a:ext cx="8432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81</xdr:row>
      <xdr:rowOff>142240</xdr:rowOff>
    </xdr:from>
    <xdr:to xmlns:xdr="http://schemas.openxmlformats.org/drawingml/2006/spreadsheetDrawing">
      <xdr:col>10</xdr:col>
      <xdr:colOff>165100</xdr:colOff>
      <xdr:row>82</xdr:row>
      <xdr:rowOff>76200</xdr:rowOff>
    </xdr:to>
    <xdr:sp macro="" textlink="">
      <xdr:nvSpPr>
        <xdr:cNvPr id="311" name="楕円 310"/>
        <xdr:cNvSpPr/>
      </xdr:nvSpPr>
      <xdr:spPr>
        <a:xfrm>
          <a:off x="1854200" y="1326769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82</xdr:row>
      <xdr:rowOff>27940</xdr:rowOff>
    </xdr:from>
    <xdr:to xmlns:xdr="http://schemas.openxmlformats.org/drawingml/2006/spreadsheetDrawing">
      <xdr:col>15</xdr:col>
      <xdr:colOff>50800</xdr:colOff>
      <xdr:row>82</xdr:row>
      <xdr:rowOff>63500</xdr:rowOff>
    </xdr:to>
    <xdr:cxnSp macro="">
      <xdr:nvCxnSpPr>
        <xdr:cNvPr id="312" name="直線コネクタ 311"/>
        <xdr:cNvCxnSpPr/>
      </xdr:nvCxnSpPr>
      <xdr:spPr>
        <a:xfrm>
          <a:off x="1905000" y="13315315"/>
          <a:ext cx="8318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81</xdr:row>
      <xdr:rowOff>106680</xdr:rowOff>
    </xdr:from>
    <xdr:to xmlns:xdr="http://schemas.openxmlformats.org/drawingml/2006/spreadsheetDrawing">
      <xdr:col>6</xdr:col>
      <xdr:colOff>38100</xdr:colOff>
      <xdr:row>82</xdr:row>
      <xdr:rowOff>40640</xdr:rowOff>
    </xdr:to>
    <xdr:sp macro="" textlink="">
      <xdr:nvSpPr>
        <xdr:cNvPr id="313" name="楕円 312"/>
        <xdr:cNvSpPr/>
      </xdr:nvSpPr>
      <xdr:spPr>
        <a:xfrm>
          <a:off x="1022350" y="132321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81</xdr:row>
      <xdr:rowOff>154940</xdr:rowOff>
    </xdr:from>
    <xdr:to xmlns:xdr="http://schemas.openxmlformats.org/drawingml/2006/spreadsheetDrawing">
      <xdr:col>10</xdr:col>
      <xdr:colOff>114300</xdr:colOff>
      <xdr:row>82</xdr:row>
      <xdr:rowOff>27940</xdr:rowOff>
    </xdr:to>
    <xdr:cxnSp macro="">
      <xdr:nvCxnSpPr>
        <xdr:cNvPr id="314" name="直線コネクタ 313"/>
        <xdr:cNvCxnSpPr/>
      </xdr:nvCxnSpPr>
      <xdr:spPr>
        <a:xfrm>
          <a:off x="1073150" y="13280390"/>
          <a:ext cx="8318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83</xdr:row>
      <xdr:rowOff>69850</xdr:rowOff>
    </xdr:from>
    <xdr:ext cx="400685" cy="244475"/>
    <xdr:sp macro="" textlink="">
      <xdr:nvSpPr>
        <xdr:cNvPr id="315" name="n_1aveValue【福祉施設】&#10;有形固定資産減価償却率"/>
        <xdr:cNvSpPr txBox="1"/>
      </xdr:nvSpPr>
      <xdr:spPr>
        <a:xfrm>
          <a:off x="3376295" y="135191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26670</xdr:rowOff>
    </xdr:from>
    <xdr:ext cx="400685" cy="244475"/>
    <xdr:sp macro="" textlink="">
      <xdr:nvSpPr>
        <xdr:cNvPr id="316" name="n_2aveValue【福祉施設】&#10;有形固定資産減価償却率"/>
        <xdr:cNvSpPr txBox="1"/>
      </xdr:nvSpPr>
      <xdr:spPr>
        <a:xfrm>
          <a:off x="2545715" y="134759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113665</xdr:rowOff>
    </xdr:from>
    <xdr:ext cx="400685" cy="244475"/>
    <xdr:sp macro="" textlink="">
      <xdr:nvSpPr>
        <xdr:cNvPr id="317" name="n_3aveValue【福祉施設】&#10;有形固定資産減価償却率"/>
        <xdr:cNvSpPr txBox="1"/>
      </xdr:nvSpPr>
      <xdr:spPr>
        <a:xfrm>
          <a:off x="1713865" y="1340104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34290</xdr:rowOff>
    </xdr:from>
    <xdr:ext cx="405130" cy="244475"/>
    <xdr:sp macro="" textlink="">
      <xdr:nvSpPr>
        <xdr:cNvPr id="318" name="n_4aveValue【福祉施設】&#10;有形固定資産減価償却率"/>
        <xdr:cNvSpPr txBox="1"/>
      </xdr:nvSpPr>
      <xdr:spPr>
        <a:xfrm>
          <a:off x="882015" y="1348359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80</xdr:row>
      <xdr:rowOff>92075</xdr:rowOff>
    </xdr:from>
    <xdr:ext cx="400685" cy="244475"/>
    <xdr:sp macro="" textlink="">
      <xdr:nvSpPr>
        <xdr:cNvPr id="319" name="n_1mainValue【福祉施設】&#10;有形固定資産減価償却率"/>
        <xdr:cNvSpPr txBox="1"/>
      </xdr:nvSpPr>
      <xdr:spPr>
        <a:xfrm>
          <a:off x="3376295" y="1305560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127000</xdr:rowOff>
    </xdr:from>
    <xdr:ext cx="400685" cy="244475"/>
    <xdr:sp macro="" textlink="">
      <xdr:nvSpPr>
        <xdr:cNvPr id="320" name="n_2mainValue【福祉施設】&#10;有形固定資産減価償却率"/>
        <xdr:cNvSpPr txBox="1"/>
      </xdr:nvSpPr>
      <xdr:spPr>
        <a:xfrm>
          <a:off x="2545715" y="1309052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92075</xdr:rowOff>
    </xdr:from>
    <xdr:ext cx="400685" cy="244475"/>
    <xdr:sp macro="" textlink="">
      <xdr:nvSpPr>
        <xdr:cNvPr id="321" name="n_3mainValue【福祉施設】&#10;有形固定資産減価償却率"/>
        <xdr:cNvSpPr txBox="1"/>
      </xdr:nvSpPr>
      <xdr:spPr>
        <a:xfrm>
          <a:off x="1713865" y="1305560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56515</xdr:rowOff>
    </xdr:from>
    <xdr:ext cx="405130" cy="244475"/>
    <xdr:sp macro="" textlink="">
      <xdr:nvSpPr>
        <xdr:cNvPr id="322" name="n_4mainValue【福祉施設】&#10;有形固定資産減価償却率"/>
        <xdr:cNvSpPr txBox="1"/>
      </xdr:nvSpPr>
      <xdr:spPr>
        <a:xfrm>
          <a:off x="882015" y="130200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144145</xdr:rowOff>
    </xdr:from>
    <xdr:to xmlns:xdr="http://schemas.openxmlformats.org/drawingml/2006/spreadsheetDrawing">
      <xdr:col>59</xdr:col>
      <xdr:colOff>88900</xdr:colOff>
      <xdr:row>72</xdr:row>
      <xdr:rowOff>95885</xdr:rowOff>
    </xdr:to>
    <xdr:sp macro="" textlink="">
      <xdr:nvSpPr>
        <xdr:cNvPr id="323" name="正方形/長方形 322"/>
        <xdr:cNvSpPr/>
      </xdr:nvSpPr>
      <xdr:spPr>
        <a:xfrm>
          <a:off x="621538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120015</xdr:rowOff>
    </xdr:from>
    <xdr:to xmlns:xdr="http://schemas.openxmlformats.org/drawingml/2006/spreadsheetDrawing">
      <xdr:col>43</xdr:col>
      <xdr:colOff>63500</xdr:colOff>
      <xdr:row>74</xdr:row>
      <xdr:rowOff>36195</xdr:rowOff>
    </xdr:to>
    <xdr:sp macro="" textlink="">
      <xdr:nvSpPr>
        <xdr:cNvPr id="324" name="正方形/長方形 323"/>
        <xdr:cNvSpPr/>
      </xdr:nvSpPr>
      <xdr:spPr>
        <a:xfrm>
          <a:off x="633095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149860</xdr:rowOff>
    </xdr:from>
    <xdr:to xmlns:xdr="http://schemas.openxmlformats.org/drawingml/2006/spreadsheetDrawing">
      <xdr:col>43</xdr:col>
      <xdr:colOff>63500</xdr:colOff>
      <xdr:row>75</xdr:row>
      <xdr:rowOff>66040</xdr:rowOff>
    </xdr:to>
    <xdr:sp macro="" textlink="">
      <xdr:nvSpPr>
        <xdr:cNvPr id="325" name="正方形/長方形 324"/>
        <xdr:cNvSpPr/>
      </xdr:nvSpPr>
      <xdr:spPr>
        <a:xfrm>
          <a:off x="633095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120015</xdr:rowOff>
    </xdr:from>
    <xdr:to xmlns:xdr="http://schemas.openxmlformats.org/drawingml/2006/spreadsheetDrawing">
      <xdr:col>48</xdr:col>
      <xdr:colOff>127000</xdr:colOff>
      <xdr:row>74</xdr:row>
      <xdr:rowOff>36195</xdr:rowOff>
    </xdr:to>
    <xdr:sp macro="" textlink="">
      <xdr:nvSpPr>
        <xdr:cNvPr id="326" name="正方形/長方形 325"/>
        <xdr:cNvSpPr/>
      </xdr:nvSpPr>
      <xdr:spPr>
        <a:xfrm>
          <a:off x="728980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149860</xdr:rowOff>
    </xdr:from>
    <xdr:to xmlns:xdr="http://schemas.openxmlformats.org/drawingml/2006/spreadsheetDrawing">
      <xdr:col>48</xdr:col>
      <xdr:colOff>127000</xdr:colOff>
      <xdr:row>75</xdr:row>
      <xdr:rowOff>66040</xdr:rowOff>
    </xdr:to>
    <xdr:sp macro="" textlink="">
      <xdr:nvSpPr>
        <xdr:cNvPr id="327" name="正方形/長方形 326"/>
        <xdr:cNvSpPr/>
      </xdr:nvSpPr>
      <xdr:spPr>
        <a:xfrm>
          <a:off x="728980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120015</xdr:rowOff>
    </xdr:from>
    <xdr:to xmlns:xdr="http://schemas.openxmlformats.org/drawingml/2006/spreadsheetDrawing">
      <xdr:col>54</xdr:col>
      <xdr:colOff>127000</xdr:colOff>
      <xdr:row>74</xdr:row>
      <xdr:rowOff>36195</xdr:rowOff>
    </xdr:to>
    <xdr:sp macro="" textlink="">
      <xdr:nvSpPr>
        <xdr:cNvPr id="328" name="正方形/長方形 327"/>
        <xdr:cNvSpPr/>
      </xdr:nvSpPr>
      <xdr:spPr>
        <a:xfrm>
          <a:off x="83642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73</xdr:row>
      <xdr:rowOff>149860</xdr:rowOff>
    </xdr:from>
    <xdr:to xmlns:xdr="http://schemas.openxmlformats.org/drawingml/2006/spreadsheetDrawing">
      <xdr:col>54</xdr:col>
      <xdr:colOff>127000</xdr:colOff>
      <xdr:row>75</xdr:row>
      <xdr:rowOff>66040</xdr:rowOff>
    </xdr:to>
    <xdr:sp macro="" textlink="">
      <xdr:nvSpPr>
        <xdr:cNvPr id="329" name="正方形/長方形 328"/>
        <xdr:cNvSpPr/>
      </xdr:nvSpPr>
      <xdr:spPr>
        <a:xfrm>
          <a:off x="83642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330" name="正方形/長方形 329"/>
        <xdr:cNvSpPr/>
      </xdr:nvSpPr>
      <xdr:spPr>
        <a:xfrm>
          <a:off x="621538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71755</xdr:rowOff>
    </xdr:from>
    <xdr:ext cx="349885" cy="212725"/>
    <xdr:sp macro="" textlink="">
      <xdr:nvSpPr>
        <xdr:cNvPr id="331" name="テキスト ボックス 330"/>
        <xdr:cNvSpPr txBox="1"/>
      </xdr:nvSpPr>
      <xdr:spPr>
        <a:xfrm>
          <a:off x="617728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144145</xdr:rowOff>
    </xdr:from>
    <xdr:to xmlns:xdr="http://schemas.openxmlformats.org/drawingml/2006/spreadsheetDrawing">
      <xdr:col>59</xdr:col>
      <xdr:colOff>50800</xdr:colOff>
      <xdr:row>88</xdr:row>
      <xdr:rowOff>144145</xdr:rowOff>
    </xdr:to>
    <xdr:cxnSp macro="">
      <xdr:nvCxnSpPr>
        <xdr:cNvPr id="332" name="直線コネクタ 331"/>
        <xdr:cNvCxnSpPr/>
      </xdr:nvCxnSpPr>
      <xdr:spPr>
        <a:xfrm>
          <a:off x="6215380" y="14403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36195</xdr:rowOff>
    </xdr:from>
    <xdr:to xmlns:xdr="http://schemas.openxmlformats.org/drawingml/2006/spreadsheetDrawing">
      <xdr:col>59</xdr:col>
      <xdr:colOff>50800</xdr:colOff>
      <xdr:row>86</xdr:row>
      <xdr:rowOff>36195</xdr:rowOff>
    </xdr:to>
    <xdr:cxnSp macro="">
      <xdr:nvCxnSpPr>
        <xdr:cNvPr id="333" name="直線コネクタ 332"/>
        <xdr:cNvCxnSpPr/>
      </xdr:nvCxnSpPr>
      <xdr:spPr>
        <a:xfrm>
          <a:off x="6215380" y="139712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63500</xdr:rowOff>
    </xdr:from>
    <xdr:ext cx="462915" cy="244475"/>
    <xdr:sp macro="" textlink="">
      <xdr:nvSpPr>
        <xdr:cNvPr id="334" name="テキスト ボックス 333"/>
        <xdr:cNvSpPr txBox="1"/>
      </xdr:nvSpPr>
      <xdr:spPr>
        <a:xfrm>
          <a:off x="5770880" y="1383665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90170</xdr:rowOff>
    </xdr:from>
    <xdr:to xmlns:xdr="http://schemas.openxmlformats.org/drawingml/2006/spreadsheetDrawing">
      <xdr:col>59</xdr:col>
      <xdr:colOff>50800</xdr:colOff>
      <xdr:row>83</xdr:row>
      <xdr:rowOff>90170</xdr:rowOff>
    </xdr:to>
    <xdr:cxnSp macro="">
      <xdr:nvCxnSpPr>
        <xdr:cNvPr id="335" name="直線コネクタ 334"/>
        <xdr:cNvCxnSpPr/>
      </xdr:nvCxnSpPr>
      <xdr:spPr>
        <a:xfrm>
          <a:off x="6215380" y="135394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117475</xdr:rowOff>
    </xdr:from>
    <xdr:ext cx="462915" cy="244475"/>
    <xdr:sp macro="" textlink="">
      <xdr:nvSpPr>
        <xdr:cNvPr id="336" name="テキスト ボックス 335"/>
        <xdr:cNvSpPr txBox="1"/>
      </xdr:nvSpPr>
      <xdr:spPr>
        <a:xfrm>
          <a:off x="5770880" y="1340485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144145</xdr:rowOff>
    </xdr:from>
    <xdr:to xmlns:xdr="http://schemas.openxmlformats.org/drawingml/2006/spreadsheetDrawing">
      <xdr:col>59</xdr:col>
      <xdr:colOff>50800</xdr:colOff>
      <xdr:row>80</xdr:row>
      <xdr:rowOff>144145</xdr:rowOff>
    </xdr:to>
    <xdr:cxnSp macro="">
      <xdr:nvCxnSpPr>
        <xdr:cNvPr id="337" name="直線コネクタ 336"/>
        <xdr:cNvCxnSpPr/>
      </xdr:nvCxnSpPr>
      <xdr:spPr>
        <a:xfrm>
          <a:off x="6215380" y="131076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9525</xdr:rowOff>
    </xdr:from>
    <xdr:ext cx="462915" cy="244475"/>
    <xdr:sp macro="" textlink="">
      <xdr:nvSpPr>
        <xdr:cNvPr id="338" name="テキスト ボックス 337"/>
        <xdr:cNvSpPr txBox="1"/>
      </xdr:nvSpPr>
      <xdr:spPr>
        <a:xfrm>
          <a:off x="5770880" y="1297305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36195</xdr:rowOff>
    </xdr:from>
    <xdr:to xmlns:xdr="http://schemas.openxmlformats.org/drawingml/2006/spreadsheetDrawing">
      <xdr:col>59</xdr:col>
      <xdr:colOff>50800</xdr:colOff>
      <xdr:row>78</xdr:row>
      <xdr:rowOff>36195</xdr:rowOff>
    </xdr:to>
    <xdr:cxnSp macro="">
      <xdr:nvCxnSpPr>
        <xdr:cNvPr id="339" name="直線コネクタ 338"/>
        <xdr:cNvCxnSpPr/>
      </xdr:nvCxnSpPr>
      <xdr:spPr>
        <a:xfrm>
          <a:off x="6215380" y="126758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63500</xdr:rowOff>
    </xdr:from>
    <xdr:ext cx="462915" cy="244475"/>
    <xdr:sp macro="" textlink="">
      <xdr:nvSpPr>
        <xdr:cNvPr id="340" name="テキスト ボックス 339"/>
        <xdr:cNvSpPr txBox="1"/>
      </xdr:nvSpPr>
      <xdr:spPr>
        <a:xfrm>
          <a:off x="5770880" y="1254125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50800</xdr:colOff>
      <xdr:row>75</xdr:row>
      <xdr:rowOff>90170</xdr:rowOff>
    </xdr:to>
    <xdr:cxnSp macro="">
      <xdr:nvCxnSpPr>
        <xdr:cNvPr id="341" name="直線コネクタ 340"/>
        <xdr:cNvCxnSpPr/>
      </xdr:nvCxnSpPr>
      <xdr:spPr>
        <a:xfrm>
          <a:off x="6215380" y="12244070"/>
          <a:ext cx="44005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117475</xdr:rowOff>
    </xdr:from>
    <xdr:ext cx="462915" cy="244475"/>
    <xdr:sp macro="" textlink="">
      <xdr:nvSpPr>
        <xdr:cNvPr id="342" name="テキスト ボックス 341"/>
        <xdr:cNvSpPr txBox="1"/>
      </xdr:nvSpPr>
      <xdr:spPr>
        <a:xfrm>
          <a:off x="5770880" y="12109450"/>
          <a:ext cx="4629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90170</xdr:rowOff>
    </xdr:from>
    <xdr:to xmlns:xdr="http://schemas.openxmlformats.org/drawingml/2006/spreadsheetDrawing">
      <xdr:col>59</xdr:col>
      <xdr:colOff>88900</xdr:colOff>
      <xdr:row>88</xdr:row>
      <xdr:rowOff>144145</xdr:rowOff>
    </xdr:to>
    <xdr:sp macro="" textlink="">
      <xdr:nvSpPr>
        <xdr:cNvPr id="343" name="【福祉施設】&#10;一人当たり面積グラフ枠"/>
        <xdr:cNvSpPr/>
      </xdr:nvSpPr>
      <xdr:spPr>
        <a:xfrm>
          <a:off x="621538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179070</xdr:colOff>
      <xdr:row>78</xdr:row>
      <xdr:rowOff>81280</xdr:rowOff>
    </xdr:from>
    <xdr:to xmlns:xdr="http://schemas.openxmlformats.org/drawingml/2006/spreadsheetDrawing">
      <xdr:col>54</xdr:col>
      <xdr:colOff>179070</xdr:colOff>
      <xdr:row>86</xdr:row>
      <xdr:rowOff>1270</xdr:rowOff>
    </xdr:to>
    <xdr:cxnSp macro="">
      <xdr:nvCxnSpPr>
        <xdr:cNvPr id="344" name="直線コネクタ 343"/>
        <xdr:cNvCxnSpPr/>
      </xdr:nvCxnSpPr>
      <xdr:spPr>
        <a:xfrm flipV="1">
          <a:off x="9848850" y="12720955"/>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5080</xdr:rowOff>
    </xdr:from>
    <xdr:ext cx="469900" cy="244475"/>
    <xdr:sp macro="" textlink="">
      <xdr:nvSpPr>
        <xdr:cNvPr id="345" name="【福祉施設】&#10;一人当たり面積最小値テキスト"/>
        <xdr:cNvSpPr txBox="1"/>
      </xdr:nvSpPr>
      <xdr:spPr>
        <a:xfrm>
          <a:off x="9886950" y="139401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1270</xdr:rowOff>
    </xdr:from>
    <xdr:to xmlns:xdr="http://schemas.openxmlformats.org/drawingml/2006/spreadsheetDrawing">
      <xdr:col>55</xdr:col>
      <xdr:colOff>88900</xdr:colOff>
      <xdr:row>86</xdr:row>
      <xdr:rowOff>1270</xdr:rowOff>
    </xdr:to>
    <xdr:cxnSp macro="">
      <xdr:nvCxnSpPr>
        <xdr:cNvPr id="346" name="直線コネクタ 345"/>
        <xdr:cNvCxnSpPr/>
      </xdr:nvCxnSpPr>
      <xdr:spPr>
        <a:xfrm>
          <a:off x="9771380" y="139363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31115</xdr:rowOff>
    </xdr:from>
    <xdr:ext cx="469900" cy="244475"/>
    <xdr:sp macro="" textlink="">
      <xdr:nvSpPr>
        <xdr:cNvPr id="347" name="【福祉施設】&#10;一人当たり面積最大値テキスト"/>
        <xdr:cNvSpPr txBox="1"/>
      </xdr:nvSpPr>
      <xdr:spPr>
        <a:xfrm>
          <a:off x="9886950" y="1250886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81280</xdr:rowOff>
    </xdr:from>
    <xdr:to xmlns:xdr="http://schemas.openxmlformats.org/drawingml/2006/spreadsheetDrawing">
      <xdr:col>55</xdr:col>
      <xdr:colOff>88900</xdr:colOff>
      <xdr:row>78</xdr:row>
      <xdr:rowOff>81280</xdr:rowOff>
    </xdr:to>
    <xdr:cxnSp macro="">
      <xdr:nvCxnSpPr>
        <xdr:cNvPr id="348" name="直線コネクタ 347"/>
        <xdr:cNvCxnSpPr/>
      </xdr:nvCxnSpPr>
      <xdr:spPr>
        <a:xfrm>
          <a:off x="9771380" y="127209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130810</xdr:rowOff>
    </xdr:from>
    <xdr:ext cx="469900" cy="244475"/>
    <xdr:sp macro="" textlink="">
      <xdr:nvSpPr>
        <xdr:cNvPr id="349" name="【福祉施設】&#10;一人当たり面積平均値テキスト"/>
        <xdr:cNvSpPr txBox="1"/>
      </xdr:nvSpPr>
      <xdr:spPr>
        <a:xfrm>
          <a:off x="9886950" y="13418185"/>
          <a:ext cx="4699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109220</xdr:rowOff>
    </xdr:from>
    <xdr:to xmlns:xdr="http://schemas.openxmlformats.org/drawingml/2006/spreadsheetDrawing">
      <xdr:col>55</xdr:col>
      <xdr:colOff>50800</xdr:colOff>
      <xdr:row>84</xdr:row>
      <xdr:rowOff>43180</xdr:rowOff>
    </xdr:to>
    <xdr:sp macro="" textlink="">
      <xdr:nvSpPr>
        <xdr:cNvPr id="350" name="フローチャート: 判断 349"/>
        <xdr:cNvSpPr/>
      </xdr:nvSpPr>
      <xdr:spPr>
        <a:xfrm>
          <a:off x="9809480" y="135585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74295</xdr:rowOff>
    </xdr:from>
    <xdr:to xmlns:xdr="http://schemas.openxmlformats.org/drawingml/2006/spreadsheetDrawing">
      <xdr:col>50</xdr:col>
      <xdr:colOff>165100</xdr:colOff>
      <xdr:row>84</xdr:row>
      <xdr:rowOff>8255</xdr:rowOff>
    </xdr:to>
    <xdr:sp macro="" textlink="">
      <xdr:nvSpPr>
        <xdr:cNvPr id="351" name="フローチャート: 判断 350"/>
        <xdr:cNvSpPr/>
      </xdr:nvSpPr>
      <xdr:spPr>
        <a:xfrm>
          <a:off x="9017000" y="135235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67945</xdr:rowOff>
    </xdr:from>
    <xdr:to xmlns:xdr="http://schemas.openxmlformats.org/drawingml/2006/spreadsheetDrawing">
      <xdr:col>46</xdr:col>
      <xdr:colOff>38100</xdr:colOff>
      <xdr:row>84</xdr:row>
      <xdr:rowOff>1905</xdr:rowOff>
    </xdr:to>
    <xdr:sp macro="" textlink="">
      <xdr:nvSpPr>
        <xdr:cNvPr id="352" name="フローチャート: 判断 351"/>
        <xdr:cNvSpPr/>
      </xdr:nvSpPr>
      <xdr:spPr>
        <a:xfrm>
          <a:off x="8185150" y="1351724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89535</xdr:rowOff>
    </xdr:from>
    <xdr:to xmlns:xdr="http://schemas.openxmlformats.org/drawingml/2006/spreadsheetDrawing">
      <xdr:col>41</xdr:col>
      <xdr:colOff>101600</xdr:colOff>
      <xdr:row>84</xdr:row>
      <xdr:rowOff>23495</xdr:rowOff>
    </xdr:to>
    <xdr:sp macro="" textlink="">
      <xdr:nvSpPr>
        <xdr:cNvPr id="353" name="フローチャート: 判断 352"/>
        <xdr:cNvSpPr/>
      </xdr:nvSpPr>
      <xdr:spPr>
        <a:xfrm>
          <a:off x="7341870" y="135388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111125</xdr:rowOff>
    </xdr:from>
    <xdr:to xmlns:xdr="http://schemas.openxmlformats.org/drawingml/2006/spreadsheetDrawing">
      <xdr:col>36</xdr:col>
      <xdr:colOff>165100</xdr:colOff>
      <xdr:row>84</xdr:row>
      <xdr:rowOff>45085</xdr:rowOff>
    </xdr:to>
    <xdr:sp macro="" textlink="">
      <xdr:nvSpPr>
        <xdr:cNvPr id="354" name="フローチャート: 判断 353"/>
        <xdr:cNvSpPr/>
      </xdr:nvSpPr>
      <xdr:spPr>
        <a:xfrm>
          <a:off x="6510020" y="135604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141605</xdr:rowOff>
    </xdr:from>
    <xdr:ext cx="762000" cy="244475"/>
    <xdr:sp macro="" textlink="">
      <xdr:nvSpPr>
        <xdr:cNvPr id="355" name="テキスト ボックス 354"/>
        <xdr:cNvSpPr txBox="1"/>
      </xdr:nvSpPr>
      <xdr:spPr>
        <a:xfrm>
          <a:off x="96697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141605</xdr:rowOff>
    </xdr:from>
    <xdr:ext cx="762000" cy="244475"/>
    <xdr:sp macro="" textlink="">
      <xdr:nvSpPr>
        <xdr:cNvPr id="356" name="テキスト ボックス 355"/>
        <xdr:cNvSpPr txBox="1"/>
      </xdr:nvSpPr>
      <xdr:spPr>
        <a:xfrm>
          <a:off x="888873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141605</xdr:rowOff>
    </xdr:from>
    <xdr:ext cx="762000" cy="244475"/>
    <xdr:sp macro="" textlink="">
      <xdr:nvSpPr>
        <xdr:cNvPr id="357" name="テキスト ボックス 356"/>
        <xdr:cNvSpPr txBox="1"/>
      </xdr:nvSpPr>
      <xdr:spPr>
        <a:xfrm>
          <a:off x="8056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141605</xdr:rowOff>
    </xdr:from>
    <xdr:ext cx="757555" cy="244475"/>
    <xdr:sp macro="" textlink="">
      <xdr:nvSpPr>
        <xdr:cNvPr id="358" name="テキスト ボックス 357"/>
        <xdr:cNvSpPr txBox="1"/>
      </xdr:nvSpPr>
      <xdr:spPr>
        <a:xfrm>
          <a:off x="721360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141605</xdr:rowOff>
    </xdr:from>
    <xdr:ext cx="762000" cy="244475"/>
    <xdr:sp macro="" textlink="">
      <xdr:nvSpPr>
        <xdr:cNvPr id="359" name="テキスト ボックス 358"/>
        <xdr:cNvSpPr txBox="1"/>
      </xdr:nvSpPr>
      <xdr:spPr>
        <a:xfrm>
          <a:off x="63817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52705</xdr:rowOff>
    </xdr:from>
    <xdr:to xmlns:xdr="http://schemas.openxmlformats.org/drawingml/2006/spreadsheetDrawing">
      <xdr:col>55</xdr:col>
      <xdr:colOff>50800</xdr:colOff>
      <xdr:row>84</xdr:row>
      <xdr:rowOff>148590</xdr:rowOff>
    </xdr:to>
    <xdr:sp macro="" textlink="">
      <xdr:nvSpPr>
        <xdr:cNvPr id="360" name="楕円 359"/>
        <xdr:cNvSpPr/>
      </xdr:nvSpPr>
      <xdr:spPr>
        <a:xfrm>
          <a:off x="9809480" y="1366393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32385</xdr:rowOff>
    </xdr:from>
    <xdr:ext cx="469900" cy="244475"/>
    <xdr:sp macro="" textlink="">
      <xdr:nvSpPr>
        <xdr:cNvPr id="361" name="【福祉施設】&#10;一人当たり面積該当値テキスト"/>
        <xdr:cNvSpPr txBox="1"/>
      </xdr:nvSpPr>
      <xdr:spPr>
        <a:xfrm>
          <a:off x="9886950" y="136436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52705</xdr:rowOff>
    </xdr:from>
    <xdr:to xmlns:xdr="http://schemas.openxmlformats.org/drawingml/2006/spreadsheetDrawing">
      <xdr:col>50</xdr:col>
      <xdr:colOff>165100</xdr:colOff>
      <xdr:row>84</xdr:row>
      <xdr:rowOff>148590</xdr:rowOff>
    </xdr:to>
    <xdr:sp macro="" textlink="">
      <xdr:nvSpPr>
        <xdr:cNvPr id="362" name="楕円 361"/>
        <xdr:cNvSpPr/>
      </xdr:nvSpPr>
      <xdr:spPr>
        <a:xfrm>
          <a:off x="9017000" y="1366393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100965</xdr:rowOff>
    </xdr:from>
    <xdr:to xmlns:xdr="http://schemas.openxmlformats.org/drawingml/2006/spreadsheetDrawing">
      <xdr:col>54</xdr:col>
      <xdr:colOff>179070</xdr:colOff>
      <xdr:row>84</xdr:row>
      <xdr:rowOff>100965</xdr:rowOff>
    </xdr:to>
    <xdr:cxnSp macro="">
      <xdr:nvCxnSpPr>
        <xdr:cNvPr id="363" name="直線コネクタ 362"/>
        <xdr:cNvCxnSpPr/>
      </xdr:nvCxnSpPr>
      <xdr:spPr>
        <a:xfrm>
          <a:off x="9067800" y="1371219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17780</xdr:rowOff>
    </xdr:from>
    <xdr:to xmlns:xdr="http://schemas.openxmlformats.org/drawingml/2006/spreadsheetDrawing">
      <xdr:col>46</xdr:col>
      <xdr:colOff>38100</xdr:colOff>
      <xdr:row>84</xdr:row>
      <xdr:rowOff>113665</xdr:rowOff>
    </xdr:to>
    <xdr:sp macro="" textlink="">
      <xdr:nvSpPr>
        <xdr:cNvPr id="364" name="楕円 363"/>
        <xdr:cNvSpPr/>
      </xdr:nvSpPr>
      <xdr:spPr>
        <a:xfrm>
          <a:off x="8185150" y="1362900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66040</xdr:rowOff>
    </xdr:from>
    <xdr:to xmlns:xdr="http://schemas.openxmlformats.org/drawingml/2006/spreadsheetDrawing">
      <xdr:col>50</xdr:col>
      <xdr:colOff>114300</xdr:colOff>
      <xdr:row>84</xdr:row>
      <xdr:rowOff>100965</xdr:rowOff>
    </xdr:to>
    <xdr:cxnSp macro="">
      <xdr:nvCxnSpPr>
        <xdr:cNvPr id="365" name="直線コネクタ 364"/>
        <xdr:cNvCxnSpPr/>
      </xdr:nvCxnSpPr>
      <xdr:spPr>
        <a:xfrm>
          <a:off x="8235950" y="13677265"/>
          <a:ext cx="83185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17780</xdr:rowOff>
    </xdr:from>
    <xdr:to xmlns:xdr="http://schemas.openxmlformats.org/drawingml/2006/spreadsheetDrawing">
      <xdr:col>41</xdr:col>
      <xdr:colOff>101600</xdr:colOff>
      <xdr:row>84</xdr:row>
      <xdr:rowOff>113665</xdr:rowOff>
    </xdr:to>
    <xdr:sp macro="" textlink="">
      <xdr:nvSpPr>
        <xdr:cNvPr id="366" name="楕円 365"/>
        <xdr:cNvSpPr/>
      </xdr:nvSpPr>
      <xdr:spPr>
        <a:xfrm>
          <a:off x="7341870" y="1362900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66040</xdr:rowOff>
    </xdr:from>
    <xdr:to xmlns:xdr="http://schemas.openxmlformats.org/drawingml/2006/spreadsheetDrawing">
      <xdr:col>45</xdr:col>
      <xdr:colOff>177800</xdr:colOff>
      <xdr:row>84</xdr:row>
      <xdr:rowOff>66040</xdr:rowOff>
    </xdr:to>
    <xdr:cxnSp macro="">
      <xdr:nvCxnSpPr>
        <xdr:cNvPr id="367" name="直線コネクタ 366"/>
        <xdr:cNvCxnSpPr/>
      </xdr:nvCxnSpPr>
      <xdr:spPr>
        <a:xfrm>
          <a:off x="7392670" y="1367726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16510</xdr:rowOff>
    </xdr:from>
    <xdr:to xmlns:xdr="http://schemas.openxmlformats.org/drawingml/2006/spreadsheetDrawing">
      <xdr:col>36</xdr:col>
      <xdr:colOff>165100</xdr:colOff>
      <xdr:row>84</xdr:row>
      <xdr:rowOff>112395</xdr:rowOff>
    </xdr:to>
    <xdr:sp macro="" textlink="">
      <xdr:nvSpPr>
        <xdr:cNvPr id="368" name="楕円 367"/>
        <xdr:cNvSpPr/>
      </xdr:nvSpPr>
      <xdr:spPr>
        <a:xfrm>
          <a:off x="6510020" y="1362773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64135</xdr:rowOff>
    </xdr:from>
    <xdr:to xmlns:xdr="http://schemas.openxmlformats.org/drawingml/2006/spreadsheetDrawing">
      <xdr:col>41</xdr:col>
      <xdr:colOff>50800</xdr:colOff>
      <xdr:row>84</xdr:row>
      <xdr:rowOff>66040</xdr:rowOff>
    </xdr:to>
    <xdr:cxnSp macro="">
      <xdr:nvCxnSpPr>
        <xdr:cNvPr id="369" name="直線コネクタ 368"/>
        <xdr:cNvCxnSpPr/>
      </xdr:nvCxnSpPr>
      <xdr:spPr>
        <a:xfrm>
          <a:off x="6560820" y="13675360"/>
          <a:ext cx="8318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24130</xdr:rowOff>
    </xdr:from>
    <xdr:ext cx="465455" cy="244475"/>
    <xdr:sp macro="" textlink="">
      <xdr:nvSpPr>
        <xdr:cNvPr id="370" name="n_1aveValue【福祉施設】&#10;一人当たり面積"/>
        <xdr:cNvSpPr txBox="1"/>
      </xdr:nvSpPr>
      <xdr:spPr>
        <a:xfrm>
          <a:off x="8831580" y="133115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17145</xdr:rowOff>
    </xdr:from>
    <xdr:ext cx="469900" cy="244475"/>
    <xdr:sp macro="" textlink="">
      <xdr:nvSpPr>
        <xdr:cNvPr id="371" name="n_2aveValue【福祉施設】&#10;一人当たり面積"/>
        <xdr:cNvSpPr txBox="1"/>
      </xdr:nvSpPr>
      <xdr:spPr>
        <a:xfrm>
          <a:off x="8012430" y="1330452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38735</xdr:rowOff>
    </xdr:from>
    <xdr:ext cx="465455" cy="244475"/>
    <xdr:sp macro="" textlink="">
      <xdr:nvSpPr>
        <xdr:cNvPr id="372" name="n_3aveValue【福祉施設】&#10;一人当たり面積"/>
        <xdr:cNvSpPr txBox="1"/>
      </xdr:nvSpPr>
      <xdr:spPr>
        <a:xfrm>
          <a:off x="7169150" y="1332611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60325</xdr:rowOff>
    </xdr:from>
    <xdr:ext cx="465455" cy="244475"/>
    <xdr:sp macro="" textlink="">
      <xdr:nvSpPr>
        <xdr:cNvPr id="373" name="n_4aveValue【福祉施設】&#10;一人当たり面積"/>
        <xdr:cNvSpPr txBox="1"/>
      </xdr:nvSpPr>
      <xdr:spPr>
        <a:xfrm>
          <a:off x="6337300" y="1334770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84</xdr:row>
      <xdr:rowOff>140335</xdr:rowOff>
    </xdr:from>
    <xdr:ext cx="465455" cy="244475"/>
    <xdr:sp macro="" textlink="">
      <xdr:nvSpPr>
        <xdr:cNvPr id="374" name="n_1mainValue【福祉施設】&#10;一人当たり面積"/>
        <xdr:cNvSpPr txBox="1"/>
      </xdr:nvSpPr>
      <xdr:spPr>
        <a:xfrm>
          <a:off x="8831580" y="1375156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84</xdr:row>
      <xdr:rowOff>105410</xdr:rowOff>
    </xdr:from>
    <xdr:ext cx="469900" cy="244475"/>
    <xdr:sp macro="" textlink="">
      <xdr:nvSpPr>
        <xdr:cNvPr id="375" name="n_2mainValue【福祉施設】&#10;一人当たり面積"/>
        <xdr:cNvSpPr txBox="1"/>
      </xdr:nvSpPr>
      <xdr:spPr>
        <a:xfrm>
          <a:off x="8012430" y="1371663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84</xdr:row>
      <xdr:rowOff>105410</xdr:rowOff>
    </xdr:from>
    <xdr:ext cx="465455" cy="244475"/>
    <xdr:sp macro="" textlink="">
      <xdr:nvSpPr>
        <xdr:cNvPr id="376" name="n_3mainValue【福祉施設】&#10;一人当たり面積"/>
        <xdr:cNvSpPr txBox="1"/>
      </xdr:nvSpPr>
      <xdr:spPr>
        <a:xfrm>
          <a:off x="7169150" y="1371663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84</xdr:row>
      <xdr:rowOff>103505</xdr:rowOff>
    </xdr:from>
    <xdr:ext cx="465455" cy="244475"/>
    <xdr:sp macro="" textlink="">
      <xdr:nvSpPr>
        <xdr:cNvPr id="377" name="n_4mainValue【福祉施設】&#10;一人当たり面積"/>
        <xdr:cNvSpPr txBox="1"/>
      </xdr:nvSpPr>
      <xdr:spPr>
        <a:xfrm>
          <a:off x="6337300" y="1371473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1628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4328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4328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17</xdr:col>
      <xdr:colOff>179070</xdr:colOff>
      <xdr:row>96</xdr:row>
      <xdr:rowOff>76200</xdr:rowOff>
    </xdr:to>
    <xdr:sp macro="" textlink="">
      <xdr:nvSpPr>
        <xdr:cNvPr id="381" name="正方形/長方形 380"/>
        <xdr:cNvSpPr/>
      </xdr:nvSpPr>
      <xdr:spPr>
        <a:xfrm>
          <a:off x="17907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17</xdr:col>
      <xdr:colOff>179070</xdr:colOff>
      <xdr:row>97</xdr:row>
      <xdr:rowOff>107950</xdr:rowOff>
    </xdr:to>
    <xdr:sp macro="" textlink="">
      <xdr:nvSpPr>
        <xdr:cNvPr id="382" name="正方形/長方形 381"/>
        <xdr:cNvSpPr/>
      </xdr:nvSpPr>
      <xdr:spPr>
        <a:xfrm>
          <a:off x="17907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23</xdr:col>
      <xdr:colOff>179070</xdr:colOff>
      <xdr:row>96</xdr:row>
      <xdr:rowOff>76200</xdr:rowOff>
    </xdr:to>
    <xdr:sp macro="" textlink="">
      <xdr:nvSpPr>
        <xdr:cNvPr id="383" name="正方形/長方形 382"/>
        <xdr:cNvSpPr/>
      </xdr:nvSpPr>
      <xdr:spPr>
        <a:xfrm>
          <a:off x="28651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23</xdr:col>
      <xdr:colOff>179070</xdr:colOff>
      <xdr:row>97</xdr:row>
      <xdr:rowOff>107950</xdr:rowOff>
    </xdr:to>
    <xdr:sp macro="" textlink="">
      <xdr:nvSpPr>
        <xdr:cNvPr id="384" name="正方形/長方形 383"/>
        <xdr:cNvSpPr/>
      </xdr:nvSpPr>
      <xdr:spPr>
        <a:xfrm>
          <a:off x="28651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16280" y="15906750"/>
          <a:ext cx="44500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6" name="正方形/長方形 385"/>
        <xdr:cNvSpPr/>
      </xdr:nvSpPr>
      <xdr:spPr>
        <a:xfrm>
          <a:off x="621538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7" name="正方形/長方形 386"/>
        <xdr:cNvSpPr/>
      </xdr:nvSpPr>
      <xdr:spPr>
        <a:xfrm>
          <a:off x="633095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8" name="正方形/長方形 387"/>
        <xdr:cNvSpPr/>
      </xdr:nvSpPr>
      <xdr:spPr>
        <a:xfrm>
          <a:off x="633095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9" name="正方形/長方形 388"/>
        <xdr:cNvSpPr/>
      </xdr:nvSpPr>
      <xdr:spPr>
        <a:xfrm>
          <a:off x="728980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0" name="正方形/長方形 389"/>
        <xdr:cNvSpPr/>
      </xdr:nvSpPr>
      <xdr:spPr>
        <a:xfrm>
          <a:off x="728980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1" name="正方形/長方形 390"/>
        <xdr:cNvSpPr/>
      </xdr:nvSpPr>
      <xdr:spPr>
        <a:xfrm>
          <a:off x="83642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2" name="正方形/長方形 391"/>
        <xdr:cNvSpPr/>
      </xdr:nvSpPr>
      <xdr:spPr>
        <a:xfrm>
          <a:off x="83642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3" name="正方形/長方形 392"/>
        <xdr:cNvSpPr/>
      </xdr:nvSpPr>
      <xdr:spPr>
        <a:xfrm>
          <a:off x="6215380" y="15906750"/>
          <a:ext cx="44386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71755</xdr:rowOff>
    </xdr:from>
    <xdr:to xmlns:xdr="http://schemas.openxmlformats.org/drawingml/2006/spreadsheetDrawing">
      <xdr:col>90</xdr:col>
      <xdr:colOff>25400</xdr:colOff>
      <xdr:row>28</xdr:row>
      <xdr:rowOff>24130</xdr:rowOff>
    </xdr:to>
    <xdr:sp macro="" textlink="">
      <xdr:nvSpPr>
        <xdr:cNvPr id="394" name="正方形/長方形 393"/>
        <xdr:cNvSpPr/>
      </xdr:nvSpPr>
      <xdr:spPr>
        <a:xfrm>
          <a:off x="11703050" y="3967480"/>
          <a:ext cx="44386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48260</xdr:rowOff>
    </xdr:from>
    <xdr:to xmlns:xdr="http://schemas.openxmlformats.org/drawingml/2006/spreadsheetDrawing">
      <xdr:col>73</xdr:col>
      <xdr:colOff>179070</xdr:colOff>
      <xdr:row>29</xdr:row>
      <xdr:rowOff>125730</xdr:rowOff>
    </xdr:to>
    <xdr:sp macro="" textlink="">
      <xdr:nvSpPr>
        <xdr:cNvPr id="395" name="正方形/長方形 394"/>
        <xdr:cNvSpPr/>
      </xdr:nvSpPr>
      <xdr:spPr>
        <a:xfrm>
          <a:off x="118186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78105</xdr:rowOff>
    </xdr:from>
    <xdr:to xmlns:xdr="http://schemas.openxmlformats.org/drawingml/2006/spreadsheetDrawing">
      <xdr:col>73</xdr:col>
      <xdr:colOff>179070</xdr:colOff>
      <xdr:row>30</xdr:row>
      <xdr:rowOff>156210</xdr:rowOff>
    </xdr:to>
    <xdr:sp macro="" textlink="">
      <xdr:nvSpPr>
        <xdr:cNvPr id="396" name="正方形/長方形 395"/>
        <xdr:cNvSpPr/>
      </xdr:nvSpPr>
      <xdr:spPr>
        <a:xfrm>
          <a:off x="118186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48260</xdr:rowOff>
    </xdr:from>
    <xdr:to xmlns:xdr="http://schemas.openxmlformats.org/drawingml/2006/spreadsheetDrawing">
      <xdr:col>79</xdr:col>
      <xdr:colOff>63500</xdr:colOff>
      <xdr:row>29</xdr:row>
      <xdr:rowOff>125730</xdr:rowOff>
    </xdr:to>
    <xdr:sp macro="" textlink="">
      <xdr:nvSpPr>
        <xdr:cNvPr id="397" name="正方形/長方形 396"/>
        <xdr:cNvSpPr/>
      </xdr:nvSpPr>
      <xdr:spPr>
        <a:xfrm>
          <a:off x="1277747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78105</xdr:rowOff>
    </xdr:from>
    <xdr:to xmlns:xdr="http://schemas.openxmlformats.org/drawingml/2006/spreadsheetDrawing">
      <xdr:col>79</xdr:col>
      <xdr:colOff>63500</xdr:colOff>
      <xdr:row>30</xdr:row>
      <xdr:rowOff>156210</xdr:rowOff>
    </xdr:to>
    <xdr:sp macro="" textlink="">
      <xdr:nvSpPr>
        <xdr:cNvPr id="398" name="正方形/長方形 397"/>
        <xdr:cNvSpPr/>
      </xdr:nvSpPr>
      <xdr:spPr>
        <a:xfrm>
          <a:off x="1277747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48260</xdr:rowOff>
    </xdr:from>
    <xdr:to xmlns:xdr="http://schemas.openxmlformats.org/drawingml/2006/spreadsheetDrawing">
      <xdr:col>85</xdr:col>
      <xdr:colOff>63500</xdr:colOff>
      <xdr:row>29</xdr:row>
      <xdr:rowOff>125730</xdr:rowOff>
    </xdr:to>
    <xdr:sp macro="" textlink="">
      <xdr:nvSpPr>
        <xdr:cNvPr id="399" name="正方形/長方形 398"/>
        <xdr:cNvSpPr/>
      </xdr:nvSpPr>
      <xdr:spPr>
        <a:xfrm>
          <a:off x="1385189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29</xdr:row>
      <xdr:rowOff>78105</xdr:rowOff>
    </xdr:from>
    <xdr:to xmlns:xdr="http://schemas.openxmlformats.org/drawingml/2006/spreadsheetDrawing">
      <xdr:col>85</xdr:col>
      <xdr:colOff>63500</xdr:colOff>
      <xdr:row>30</xdr:row>
      <xdr:rowOff>156210</xdr:rowOff>
    </xdr:to>
    <xdr:sp macro="" textlink="">
      <xdr:nvSpPr>
        <xdr:cNvPr id="400" name="正方形/長方形 399"/>
        <xdr:cNvSpPr/>
      </xdr:nvSpPr>
      <xdr:spPr>
        <a:xfrm>
          <a:off x="1385189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401" name="正方形/長方形 400"/>
        <xdr:cNvSpPr/>
      </xdr:nvSpPr>
      <xdr:spPr>
        <a:xfrm>
          <a:off x="11703050" y="504698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4005" cy="212725"/>
    <xdr:sp macro="" textlink="">
      <xdr:nvSpPr>
        <xdr:cNvPr id="402" name="テキスト ボックス 401"/>
        <xdr:cNvSpPr txBox="1"/>
      </xdr:nvSpPr>
      <xdr:spPr>
        <a:xfrm>
          <a:off x="11664950" y="4867275"/>
          <a:ext cx="2940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71755</xdr:rowOff>
    </xdr:from>
    <xdr:to xmlns:xdr="http://schemas.openxmlformats.org/drawingml/2006/spreadsheetDrawing">
      <xdr:col>89</xdr:col>
      <xdr:colOff>177800</xdr:colOff>
      <xdr:row>44</xdr:row>
      <xdr:rowOff>71755</xdr:rowOff>
    </xdr:to>
    <xdr:cxnSp macro="">
      <xdr:nvCxnSpPr>
        <xdr:cNvPr id="403" name="直線コネクタ 402"/>
        <xdr:cNvCxnSpPr/>
      </xdr:nvCxnSpPr>
      <xdr:spPr>
        <a:xfrm>
          <a:off x="1170305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99695</xdr:rowOff>
    </xdr:from>
    <xdr:ext cx="467360" cy="244475"/>
    <xdr:sp macro="" textlink="">
      <xdr:nvSpPr>
        <xdr:cNvPr id="404" name="テキスト ボックス 403"/>
        <xdr:cNvSpPr txBox="1"/>
      </xdr:nvSpPr>
      <xdr:spPr>
        <a:xfrm>
          <a:off x="11269980" y="7071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36195</xdr:rowOff>
    </xdr:from>
    <xdr:to xmlns:xdr="http://schemas.openxmlformats.org/drawingml/2006/spreadsheetDrawing">
      <xdr:col>89</xdr:col>
      <xdr:colOff>177800</xdr:colOff>
      <xdr:row>42</xdr:row>
      <xdr:rowOff>36195</xdr:rowOff>
    </xdr:to>
    <xdr:cxnSp macro="">
      <xdr:nvCxnSpPr>
        <xdr:cNvPr id="405" name="直線コネクタ 404"/>
        <xdr:cNvCxnSpPr/>
      </xdr:nvCxnSpPr>
      <xdr:spPr>
        <a:xfrm>
          <a:off x="11703050" y="6846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63500</xdr:rowOff>
    </xdr:from>
    <xdr:ext cx="467360" cy="244475"/>
    <xdr:sp macro="" textlink="">
      <xdr:nvSpPr>
        <xdr:cNvPr id="406" name="テキスト ボックス 405"/>
        <xdr:cNvSpPr txBox="1"/>
      </xdr:nvSpPr>
      <xdr:spPr>
        <a:xfrm>
          <a:off x="11269980" y="6711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7" name="直線コネクタ 406"/>
        <xdr:cNvCxnSpPr/>
      </xdr:nvCxnSpPr>
      <xdr:spPr>
        <a:xfrm>
          <a:off x="11703050" y="6486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27305</xdr:rowOff>
    </xdr:from>
    <xdr:ext cx="403225" cy="244475"/>
    <xdr:sp macro="" textlink="">
      <xdr:nvSpPr>
        <xdr:cNvPr id="408" name="テキスト ボックス 407"/>
        <xdr:cNvSpPr txBox="1"/>
      </xdr:nvSpPr>
      <xdr:spPr>
        <a:xfrm>
          <a:off x="11322685" y="6351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125730</xdr:rowOff>
    </xdr:from>
    <xdr:to xmlns:xdr="http://schemas.openxmlformats.org/drawingml/2006/spreadsheetDrawing">
      <xdr:col>89</xdr:col>
      <xdr:colOff>177800</xdr:colOff>
      <xdr:row>37</xdr:row>
      <xdr:rowOff>125730</xdr:rowOff>
    </xdr:to>
    <xdr:cxnSp macro="">
      <xdr:nvCxnSpPr>
        <xdr:cNvPr id="409" name="直線コネクタ 408"/>
        <xdr:cNvCxnSpPr/>
      </xdr:nvCxnSpPr>
      <xdr:spPr>
        <a:xfrm>
          <a:off x="11703050" y="6126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153670</xdr:rowOff>
    </xdr:from>
    <xdr:ext cx="403225" cy="244475"/>
    <xdr:sp macro="" textlink="">
      <xdr:nvSpPr>
        <xdr:cNvPr id="410" name="テキスト ボックス 409"/>
        <xdr:cNvSpPr txBox="1"/>
      </xdr:nvSpPr>
      <xdr:spPr>
        <a:xfrm>
          <a:off x="11322685" y="5992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90170</xdr:rowOff>
    </xdr:from>
    <xdr:to xmlns:xdr="http://schemas.openxmlformats.org/drawingml/2006/spreadsheetDrawing">
      <xdr:col>89</xdr:col>
      <xdr:colOff>177800</xdr:colOff>
      <xdr:row>35</xdr:row>
      <xdr:rowOff>90170</xdr:rowOff>
    </xdr:to>
    <xdr:cxnSp macro="">
      <xdr:nvCxnSpPr>
        <xdr:cNvPr id="411" name="直線コネクタ 410"/>
        <xdr:cNvCxnSpPr/>
      </xdr:nvCxnSpPr>
      <xdr:spPr>
        <a:xfrm>
          <a:off x="11703050" y="5767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117475</xdr:rowOff>
    </xdr:from>
    <xdr:ext cx="403225" cy="244475"/>
    <xdr:sp macro="" textlink="">
      <xdr:nvSpPr>
        <xdr:cNvPr id="412" name="テキスト ボックス 411"/>
        <xdr:cNvSpPr txBox="1"/>
      </xdr:nvSpPr>
      <xdr:spPr>
        <a:xfrm>
          <a:off x="11322685" y="56324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53975</xdr:rowOff>
    </xdr:from>
    <xdr:to xmlns:xdr="http://schemas.openxmlformats.org/drawingml/2006/spreadsheetDrawing">
      <xdr:col>89</xdr:col>
      <xdr:colOff>177800</xdr:colOff>
      <xdr:row>33</xdr:row>
      <xdr:rowOff>53975</xdr:rowOff>
    </xdr:to>
    <xdr:cxnSp macro="">
      <xdr:nvCxnSpPr>
        <xdr:cNvPr id="413" name="直線コネクタ 412"/>
        <xdr:cNvCxnSpPr/>
      </xdr:nvCxnSpPr>
      <xdr:spPr>
        <a:xfrm>
          <a:off x="11703050" y="5407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81280</xdr:rowOff>
    </xdr:from>
    <xdr:ext cx="403225" cy="244475"/>
    <xdr:sp macro="" textlink="">
      <xdr:nvSpPr>
        <xdr:cNvPr id="414" name="テキスト ボックス 413"/>
        <xdr:cNvSpPr txBox="1"/>
      </xdr:nvSpPr>
      <xdr:spPr>
        <a:xfrm>
          <a:off x="11322685" y="52724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89</xdr:col>
      <xdr:colOff>177800</xdr:colOff>
      <xdr:row>31</xdr:row>
      <xdr:rowOff>17780</xdr:rowOff>
    </xdr:to>
    <xdr:cxnSp macro="">
      <xdr:nvCxnSpPr>
        <xdr:cNvPr id="415" name="直線コネクタ 414"/>
        <xdr:cNvCxnSpPr/>
      </xdr:nvCxnSpPr>
      <xdr:spPr>
        <a:xfrm>
          <a:off x="1170305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30</xdr:row>
      <xdr:rowOff>45720</xdr:rowOff>
    </xdr:from>
    <xdr:ext cx="334645" cy="244475"/>
    <xdr:sp macro="" textlink="">
      <xdr:nvSpPr>
        <xdr:cNvPr id="416" name="テキスト ボックス 415"/>
        <xdr:cNvSpPr txBox="1"/>
      </xdr:nvSpPr>
      <xdr:spPr>
        <a:xfrm>
          <a:off x="11386820" y="4912995"/>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17780</xdr:rowOff>
    </xdr:from>
    <xdr:to xmlns:xdr="http://schemas.openxmlformats.org/drawingml/2006/spreadsheetDrawing">
      <xdr:col>90</xdr:col>
      <xdr:colOff>25400</xdr:colOff>
      <xdr:row>44</xdr:row>
      <xdr:rowOff>71755</xdr:rowOff>
    </xdr:to>
    <xdr:sp macro="" textlink="">
      <xdr:nvSpPr>
        <xdr:cNvPr id="417" name="【一般廃棄物処理施設】&#10;有形固定資産減価償却率グラフ枠"/>
        <xdr:cNvSpPr/>
      </xdr:nvSpPr>
      <xdr:spPr>
        <a:xfrm>
          <a:off x="11703050" y="504698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32</xdr:row>
      <xdr:rowOff>131445</xdr:rowOff>
    </xdr:from>
    <xdr:to xmlns:xdr="http://schemas.openxmlformats.org/drawingml/2006/spreadsheetDrawing">
      <xdr:col>85</xdr:col>
      <xdr:colOff>126365</xdr:colOff>
      <xdr:row>42</xdr:row>
      <xdr:rowOff>36195</xdr:rowOff>
    </xdr:to>
    <xdr:cxnSp macro="">
      <xdr:nvCxnSpPr>
        <xdr:cNvPr id="418" name="直線コネクタ 417"/>
        <xdr:cNvCxnSpPr/>
      </xdr:nvCxnSpPr>
      <xdr:spPr>
        <a:xfrm flipV="1">
          <a:off x="15347315" y="532257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39370</xdr:rowOff>
    </xdr:from>
    <xdr:ext cx="465455" cy="244475"/>
    <xdr:sp macro="" textlink="">
      <xdr:nvSpPr>
        <xdr:cNvPr id="419" name="【一般廃棄物処理施設】&#10;有形固定資産減価償却率最小値テキスト"/>
        <xdr:cNvSpPr txBox="1"/>
      </xdr:nvSpPr>
      <xdr:spPr>
        <a:xfrm>
          <a:off x="15386050" y="684974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36195</xdr:rowOff>
    </xdr:from>
    <xdr:to xmlns:xdr="http://schemas.openxmlformats.org/drawingml/2006/spreadsheetDrawing">
      <xdr:col>86</xdr:col>
      <xdr:colOff>25400</xdr:colOff>
      <xdr:row>42</xdr:row>
      <xdr:rowOff>36195</xdr:rowOff>
    </xdr:to>
    <xdr:cxnSp macro="">
      <xdr:nvCxnSpPr>
        <xdr:cNvPr id="420" name="直線コネクタ 419"/>
        <xdr:cNvCxnSpPr/>
      </xdr:nvCxnSpPr>
      <xdr:spPr>
        <a:xfrm>
          <a:off x="15259050" y="68465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81280</xdr:rowOff>
    </xdr:from>
    <xdr:ext cx="400685" cy="244475"/>
    <xdr:sp macro="" textlink="">
      <xdr:nvSpPr>
        <xdr:cNvPr id="421" name="【一般廃棄物処理施設】&#10;有形固定資産減価償却率最大値テキスト"/>
        <xdr:cNvSpPr txBox="1"/>
      </xdr:nvSpPr>
      <xdr:spPr>
        <a:xfrm>
          <a:off x="15386050" y="511048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32</xdr:row>
      <xdr:rowOff>131445</xdr:rowOff>
    </xdr:from>
    <xdr:to xmlns:xdr="http://schemas.openxmlformats.org/drawingml/2006/spreadsheetDrawing">
      <xdr:col>86</xdr:col>
      <xdr:colOff>25400</xdr:colOff>
      <xdr:row>32</xdr:row>
      <xdr:rowOff>131445</xdr:rowOff>
    </xdr:to>
    <xdr:cxnSp macro="">
      <xdr:nvCxnSpPr>
        <xdr:cNvPr id="422" name="直線コネクタ 421"/>
        <xdr:cNvCxnSpPr/>
      </xdr:nvCxnSpPr>
      <xdr:spPr>
        <a:xfrm>
          <a:off x="15259050" y="532257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38</xdr:row>
      <xdr:rowOff>38100</xdr:rowOff>
    </xdr:from>
    <xdr:ext cx="400685" cy="244475"/>
    <xdr:sp macro="" textlink="">
      <xdr:nvSpPr>
        <xdr:cNvPr id="423" name="【一般廃棄物処理施設】&#10;有形固定資産減価償却率平均値テキスト"/>
        <xdr:cNvSpPr txBox="1"/>
      </xdr:nvSpPr>
      <xdr:spPr>
        <a:xfrm>
          <a:off x="15386050" y="620077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58420</xdr:rowOff>
    </xdr:from>
    <xdr:to xmlns:xdr="http://schemas.openxmlformats.org/drawingml/2006/spreadsheetDrawing">
      <xdr:col>85</xdr:col>
      <xdr:colOff>177800</xdr:colOff>
      <xdr:row>38</xdr:row>
      <xdr:rowOff>154305</xdr:rowOff>
    </xdr:to>
    <xdr:sp macro="" textlink="">
      <xdr:nvSpPr>
        <xdr:cNvPr id="424" name="フローチャート: 判断 423"/>
        <xdr:cNvSpPr/>
      </xdr:nvSpPr>
      <xdr:spPr>
        <a:xfrm>
          <a:off x="15297150" y="62210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26035</xdr:rowOff>
    </xdr:from>
    <xdr:to xmlns:xdr="http://schemas.openxmlformats.org/drawingml/2006/spreadsheetDrawing">
      <xdr:col>81</xdr:col>
      <xdr:colOff>101600</xdr:colOff>
      <xdr:row>38</xdr:row>
      <xdr:rowOff>121920</xdr:rowOff>
    </xdr:to>
    <xdr:sp macro="" textlink="">
      <xdr:nvSpPr>
        <xdr:cNvPr id="425" name="フローチャート: 判断 424"/>
        <xdr:cNvSpPr/>
      </xdr:nvSpPr>
      <xdr:spPr>
        <a:xfrm>
          <a:off x="14504670" y="61887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2540</xdr:rowOff>
    </xdr:from>
    <xdr:to xmlns:xdr="http://schemas.openxmlformats.org/drawingml/2006/spreadsheetDrawing">
      <xdr:col>76</xdr:col>
      <xdr:colOff>165100</xdr:colOff>
      <xdr:row>38</xdr:row>
      <xdr:rowOff>98425</xdr:rowOff>
    </xdr:to>
    <xdr:sp macro="" textlink="">
      <xdr:nvSpPr>
        <xdr:cNvPr id="426" name="フローチャート: 判断 425"/>
        <xdr:cNvSpPr/>
      </xdr:nvSpPr>
      <xdr:spPr>
        <a:xfrm>
          <a:off x="13672820" y="61652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37</xdr:row>
      <xdr:rowOff>147955</xdr:rowOff>
    </xdr:from>
    <xdr:to xmlns:xdr="http://schemas.openxmlformats.org/drawingml/2006/spreadsheetDrawing">
      <xdr:col>72</xdr:col>
      <xdr:colOff>38100</xdr:colOff>
      <xdr:row>38</xdr:row>
      <xdr:rowOff>81915</xdr:rowOff>
    </xdr:to>
    <xdr:sp macro="" textlink="">
      <xdr:nvSpPr>
        <xdr:cNvPr id="427" name="フローチャート: 判断 426"/>
        <xdr:cNvSpPr/>
      </xdr:nvSpPr>
      <xdr:spPr>
        <a:xfrm>
          <a:off x="12840970" y="614870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31115</xdr:rowOff>
    </xdr:from>
    <xdr:to xmlns:xdr="http://schemas.openxmlformats.org/drawingml/2006/spreadsheetDrawing">
      <xdr:col>67</xdr:col>
      <xdr:colOff>101600</xdr:colOff>
      <xdr:row>38</xdr:row>
      <xdr:rowOff>127000</xdr:rowOff>
    </xdr:to>
    <xdr:sp macro="" textlink="">
      <xdr:nvSpPr>
        <xdr:cNvPr id="428" name="フローチャート: 判断 427"/>
        <xdr:cNvSpPr/>
      </xdr:nvSpPr>
      <xdr:spPr>
        <a:xfrm>
          <a:off x="11997690" y="61937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69850</xdr:rowOff>
    </xdr:from>
    <xdr:ext cx="762000" cy="244475"/>
    <xdr:sp macro="" textlink="">
      <xdr:nvSpPr>
        <xdr:cNvPr id="429" name="テキスト ボックス 428"/>
        <xdr:cNvSpPr txBox="1"/>
      </xdr:nvSpPr>
      <xdr:spPr>
        <a:xfrm>
          <a:off x="1516888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69850</xdr:rowOff>
    </xdr:from>
    <xdr:ext cx="757555" cy="244475"/>
    <xdr:sp macro="" textlink="">
      <xdr:nvSpPr>
        <xdr:cNvPr id="430" name="テキスト ボックス 429"/>
        <xdr:cNvSpPr txBox="1"/>
      </xdr:nvSpPr>
      <xdr:spPr>
        <a:xfrm>
          <a:off x="1437640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69850</xdr:rowOff>
    </xdr:from>
    <xdr:ext cx="762000" cy="244475"/>
    <xdr:sp macro="" textlink="">
      <xdr:nvSpPr>
        <xdr:cNvPr id="431" name="テキスト ボックス 430"/>
        <xdr:cNvSpPr txBox="1"/>
      </xdr:nvSpPr>
      <xdr:spPr>
        <a:xfrm>
          <a:off x="13544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69850</xdr:rowOff>
    </xdr:from>
    <xdr:ext cx="762000" cy="244475"/>
    <xdr:sp macro="" textlink="">
      <xdr:nvSpPr>
        <xdr:cNvPr id="432" name="テキスト ボックス 431"/>
        <xdr:cNvSpPr txBox="1"/>
      </xdr:nvSpPr>
      <xdr:spPr>
        <a:xfrm>
          <a:off x="127127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69850</xdr:rowOff>
    </xdr:from>
    <xdr:ext cx="757555" cy="244475"/>
    <xdr:sp macro="" textlink="">
      <xdr:nvSpPr>
        <xdr:cNvPr id="433" name="テキスト ボックス 432"/>
        <xdr:cNvSpPr txBox="1"/>
      </xdr:nvSpPr>
      <xdr:spPr>
        <a:xfrm>
          <a:off x="1186942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123190</xdr:rowOff>
    </xdr:from>
    <xdr:to xmlns:xdr="http://schemas.openxmlformats.org/drawingml/2006/spreadsheetDrawing">
      <xdr:col>85</xdr:col>
      <xdr:colOff>177800</xdr:colOff>
      <xdr:row>37</xdr:row>
      <xdr:rowOff>57150</xdr:rowOff>
    </xdr:to>
    <xdr:sp macro="" textlink="">
      <xdr:nvSpPr>
        <xdr:cNvPr id="434" name="楕円 433"/>
        <xdr:cNvSpPr/>
      </xdr:nvSpPr>
      <xdr:spPr>
        <a:xfrm>
          <a:off x="15297150" y="596201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144780</xdr:rowOff>
    </xdr:from>
    <xdr:ext cx="400685" cy="244475"/>
    <xdr:sp macro="" textlink="">
      <xdr:nvSpPr>
        <xdr:cNvPr id="435" name="【一般廃棄物処理施設】&#10;有形固定資産減価償却率該当値テキスト"/>
        <xdr:cNvSpPr txBox="1"/>
      </xdr:nvSpPr>
      <xdr:spPr>
        <a:xfrm>
          <a:off x="15386050" y="582168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76200</xdr:rowOff>
    </xdr:from>
    <xdr:to xmlns:xdr="http://schemas.openxmlformats.org/drawingml/2006/spreadsheetDrawing">
      <xdr:col>81</xdr:col>
      <xdr:colOff>101600</xdr:colOff>
      <xdr:row>37</xdr:row>
      <xdr:rowOff>10160</xdr:rowOff>
    </xdr:to>
    <xdr:sp macro="" textlink="">
      <xdr:nvSpPr>
        <xdr:cNvPr id="436" name="楕円 435"/>
        <xdr:cNvSpPr/>
      </xdr:nvSpPr>
      <xdr:spPr>
        <a:xfrm>
          <a:off x="14504670" y="59150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124460</xdr:rowOff>
    </xdr:from>
    <xdr:to xmlns:xdr="http://schemas.openxmlformats.org/drawingml/2006/spreadsheetDrawing">
      <xdr:col>85</xdr:col>
      <xdr:colOff>127000</xdr:colOff>
      <xdr:row>37</xdr:row>
      <xdr:rowOff>8890</xdr:rowOff>
    </xdr:to>
    <xdr:cxnSp macro="">
      <xdr:nvCxnSpPr>
        <xdr:cNvPr id="437" name="直線コネクタ 436"/>
        <xdr:cNvCxnSpPr/>
      </xdr:nvCxnSpPr>
      <xdr:spPr>
        <a:xfrm>
          <a:off x="14555470" y="5963285"/>
          <a:ext cx="79248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31115</xdr:rowOff>
    </xdr:from>
    <xdr:to xmlns:xdr="http://schemas.openxmlformats.org/drawingml/2006/spreadsheetDrawing">
      <xdr:col>76</xdr:col>
      <xdr:colOff>165100</xdr:colOff>
      <xdr:row>36</xdr:row>
      <xdr:rowOff>127000</xdr:rowOff>
    </xdr:to>
    <xdr:sp macro="" textlink="">
      <xdr:nvSpPr>
        <xdr:cNvPr id="438" name="楕円 437"/>
        <xdr:cNvSpPr/>
      </xdr:nvSpPr>
      <xdr:spPr>
        <a:xfrm>
          <a:off x="13672820" y="58699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79375</xdr:rowOff>
    </xdr:from>
    <xdr:to xmlns:xdr="http://schemas.openxmlformats.org/drawingml/2006/spreadsheetDrawing">
      <xdr:col>81</xdr:col>
      <xdr:colOff>50800</xdr:colOff>
      <xdr:row>36</xdr:row>
      <xdr:rowOff>124460</xdr:rowOff>
    </xdr:to>
    <xdr:cxnSp macro="">
      <xdr:nvCxnSpPr>
        <xdr:cNvPr id="439" name="直線コネクタ 438"/>
        <xdr:cNvCxnSpPr/>
      </xdr:nvCxnSpPr>
      <xdr:spPr>
        <a:xfrm>
          <a:off x="13723620" y="5918200"/>
          <a:ext cx="8318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146050</xdr:rowOff>
    </xdr:from>
    <xdr:to xmlns:xdr="http://schemas.openxmlformats.org/drawingml/2006/spreadsheetDrawing">
      <xdr:col>72</xdr:col>
      <xdr:colOff>38100</xdr:colOff>
      <xdr:row>36</xdr:row>
      <xdr:rowOff>80645</xdr:rowOff>
    </xdr:to>
    <xdr:sp macro="" textlink="">
      <xdr:nvSpPr>
        <xdr:cNvPr id="440" name="楕円 439"/>
        <xdr:cNvSpPr/>
      </xdr:nvSpPr>
      <xdr:spPr>
        <a:xfrm>
          <a:off x="12840970" y="582295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36</xdr:row>
      <xdr:rowOff>32385</xdr:rowOff>
    </xdr:from>
    <xdr:to xmlns:xdr="http://schemas.openxmlformats.org/drawingml/2006/spreadsheetDrawing">
      <xdr:col>76</xdr:col>
      <xdr:colOff>114300</xdr:colOff>
      <xdr:row>36</xdr:row>
      <xdr:rowOff>79375</xdr:rowOff>
    </xdr:to>
    <xdr:cxnSp macro="">
      <xdr:nvCxnSpPr>
        <xdr:cNvPr id="441" name="直線コネクタ 440"/>
        <xdr:cNvCxnSpPr/>
      </xdr:nvCxnSpPr>
      <xdr:spPr>
        <a:xfrm>
          <a:off x="12891770" y="5871210"/>
          <a:ext cx="8318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35</xdr:row>
      <xdr:rowOff>101600</xdr:rowOff>
    </xdr:from>
    <xdr:to xmlns:xdr="http://schemas.openxmlformats.org/drawingml/2006/spreadsheetDrawing">
      <xdr:col>67</xdr:col>
      <xdr:colOff>101600</xdr:colOff>
      <xdr:row>36</xdr:row>
      <xdr:rowOff>35560</xdr:rowOff>
    </xdr:to>
    <xdr:sp macro="" textlink="">
      <xdr:nvSpPr>
        <xdr:cNvPr id="442" name="楕円 441"/>
        <xdr:cNvSpPr/>
      </xdr:nvSpPr>
      <xdr:spPr>
        <a:xfrm>
          <a:off x="11997690" y="57785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149225</xdr:rowOff>
    </xdr:from>
    <xdr:to xmlns:xdr="http://schemas.openxmlformats.org/drawingml/2006/spreadsheetDrawing">
      <xdr:col>71</xdr:col>
      <xdr:colOff>177800</xdr:colOff>
      <xdr:row>36</xdr:row>
      <xdr:rowOff>32385</xdr:rowOff>
    </xdr:to>
    <xdr:cxnSp macro="">
      <xdr:nvCxnSpPr>
        <xdr:cNvPr id="443" name="直線コネクタ 442"/>
        <xdr:cNvCxnSpPr/>
      </xdr:nvCxnSpPr>
      <xdr:spPr>
        <a:xfrm>
          <a:off x="12048490" y="5826125"/>
          <a:ext cx="84328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113665</xdr:rowOff>
    </xdr:from>
    <xdr:ext cx="405130" cy="244475"/>
    <xdr:sp macro="" textlink="">
      <xdr:nvSpPr>
        <xdr:cNvPr id="444" name="n_1aveValue【一般廃棄物処理施設】&#10;有形固定資産減価償却率"/>
        <xdr:cNvSpPr txBox="1"/>
      </xdr:nvSpPr>
      <xdr:spPr>
        <a:xfrm>
          <a:off x="14351635" y="627634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90170</xdr:rowOff>
    </xdr:from>
    <xdr:ext cx="400685" cy="244475"/>
    <xdr:sp macro="" textlink="">
      <xdr:nvSpPr>
        <xdr:cNvPr id="445" name="n_2aveValue【一般廃棄物処理施設】&#10;有形固定資産減価償却率"/>
        <xdr:cNvSpPr txBox="1"/>
      </xdr:nvSpPr>
      <xdr:spPr>
        <a:xfrm>
          <a:off x="13532485" y="625284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73660</xdr:rowOff>
    </xdr:from>
    <xdr:ext cx="405130" cy="244475"/>
    <xdr:sp macro="" textlink="">
      <xdr:nvSpPr>
        <xdr:cNvPr id="446" name="n_3aveValue【一般廃棄物処理施設】&#10;有形固定資産減価償却率"/>
        <xdr:cNvSpPr txBox="1"/>
      </xdr:nvSpPr>
      <xdr:spPr>
        <a:xfrm>
          <a:off x="12700635" y="62363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118745</xdr:rowOff>
    </xdr:from>
    <xdr:ext cx="400685" cy="244475"/>
    <xdr:sp macro="" textlink="">
      <xdr:nvSpPr>
        <xdr:cNvPr id="447" name="n_4aveValue【一般廃棄物処理施設】&#10;有形固定資産減価償却率"/>
        <xdr:cNvSpPr txBox="1"/>
      </xdr:nvSpPr>
      <xdr:spPr>
        <a:xfrm>
          <a:off x="11857355" y="628142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35</xdr:row>
      <xdr:rowOff>26035</xdr:rowOff>
    </xdr:from>
    <xdr:ext cx="405130" cy="244475"/>
    <xdr:sp macro="" textlink="">
      <xdr:nvSpPr>
        <xdr:cNvPr id="448" name="n_1mainValue【一般廃棄物処理施設】&#10;有形固定資産減価償却率"/>
        <xdr:cNvSpPr txBox="1"/>
      </xdr:nvSpPr>
      <xdr:spPr>
        <a:xfrm>
          <a:off x="14351635" y="570293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34</xdr:row>
      <xdr:rowOff>142875</xdr:rowOff>
    </xdr:from>
    <xdr:ext cx="400685" cy="244475"/>
    <xdr:sp macro="" textlink="">
      <xdr:nvSpPr>
        <xdr:cNvPr id="449" name="n_2mainValue【一般廃棄物処理施設】&#10;有形固定資産減価償却率"/>
        <xdr:cNvSpPr txBox="1"/>
      </xdr:nvSpPr>
      <xdr:spPr>
        <a:xfrm>
          <a:off x="13532485" y="565785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95885</xdr:rowOff>
    </xdr:from>
    <xdr:ext cx="405130" cy="244475"/>
    <xdr:sp macro="" textlink="">
      <xdr:nvSpPr>
        <xdr:cNvPr id="450" name="n_3mainValue【一般廃棄物処理施設】&#10;有形固定資産減価償却率"/>
        <xdr:cNvSpPr txBox="1"/>
      </xdr:nvSpPr>
      <xdr:spPr>
        <a:xfrm>
          <a:off x="12700635" y="561086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50800</xdr:rowOff>
    </xdr:from>
    <xdr:ext cx="400685" cy="244475"/>
    <xdr:sp macro="" textlink="">
      <xdr:nvSpPr>
        <xdr:cNvPr id="451" name="n_4mainValue【一般廃棄物処理施設】&#10;有形固定資産減価償却率"/>
        <xdr:cNvSpPr txBox="1"/>
      </xdr:nvSpPr>
      <xdr:spPr>
        <a:xfrm>
          <a:off x="11857355" y="556577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71755</xdr:rowOff>
    </xdr:from>
    <xdr:to xmlns:xdr="http://schemas.openxmlformats.org/drawingml/2006/spreadsheetDrawing">
      <xdr:col>120</xdr:col>
      <xdr:colOff>152400</xdr:colOff>
      <xdr:row>28</xdr:row>
      <xdr:rowOff>24130</xdr:rowOff>
    </xdr:to>
    <xdr:sp macro="" textlink="">
      <xdr:nvSpPr>
        <xdr:cNvPr id="452" name="正方形/長方形 451"/>
        <xdr:cNvSpPr/>
      </xdr:nvSpPr>
      <xdr:spPr>
        <a:xfrm>
          <a:off x="17190720" y="3967480"/>
          <a:ext cx="445008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48260</xdr:rowOff>
    </xdr:from>
    <xdr:to xmlns:xdr="http://schemas.openxmlformats.org/drawingml/2006/spreadsheetDrawing">
      <xdr:col>104</xdr:col>
      <xdr:colOff>127000</xdr:colOff>
      <xdr:row>29</xdr:row>
      <xdr:rowOff>125730</xdr:rowOff>
    </xdr:to>
    <xdr:sp macro="" textlink="">
      <xdr:nvSpPr>
        <xdr:cNvPr id="453" name="正方形/長方形 452"/>
        <xdr:cNvSpPr/>
      </xdr:nvSpPr>
      <xdr:spPr>
        <a:xfrm>
          <a:off x="1731772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78105</xdr:rowOff>
    </xdr:from>
    <xdr:to xmlns:xdr="http://schemas.openxmlformats.org/drawingml/2006/spreadsheetDrawing">
      <xdr:col>104</xdr:col>
      <xdr:colOff>127000</xdr:colOff>
      <xdr:row>30</xdr:row>
      <xdr:rowOff>156210</xdr:rowOff>
    </xdr:to>
    <xdr:sp macro="" textlink="">
      <xdr:nvSpPr>
        <xdr:cNvPr id="454" name="正方形/長方形 453"/>
        <xdr:cNvSpPr/>
      </xdr:nvSpPr>
      <xdr:spPr>
        <a:xfrm>
          <a:off x="1731772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48260</xdr:rowOff>
    </xdr:from>
    <xdr:to xmlns:xdr="http://schemas.openxmlformats.org/drawingml/2006/spreadsheetDrawing">
      <xdr:col>109</xdr:col>
      <xdr:colOff>179070</xdr:colOff>
      <xdr:row>29</xdr:row>
      <xdr:rowOff>125730</xdr:rowOff>
    </xdr:to>
    <xdr:sp macro="" textlink="">
      <xdr:nvSpPr>
        <xdr:cNvPr id="455" name="正方形/長方形 454"/>
        <xdr:cNvSpPr/>
      </xdr:nvSpPr>
      <xdr:spPr>
        <a:xfrm>
          <a:off x="1826514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78105</xdr:rowOff>
    </xdr:from>
    <xdr:to xmlns:xdr="http://schemas.openxmlformats.org/drawingml/2006/spreadsheetDrawing">
      <xdr:col>109</xdr:col>
      <xdr:colOff>179070</xdr:colOff>
      <xdr:row>30</xdr:row>
      <xdr:rowOff>156210</xdr:rowOff>
    </xdr:to>
    <xdr:sp macro="" textlink="">
      <xdr:nvSpPr>
        <xdr:cNvPr id="456" name="正方形/長方形 455"/>
        <xdr:cNvSpPr/>
      </xdr:nvSpPr>
      <xdr:spPr>
        <a:xfrm>
          <a:off x="1826514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48260</xdr:rowOff>
    </xdr:from>
    <xdr:to xmlns:xdr="http://schemas.openxmlformats.org/drawingml/2006/spreadsheetDrawing">
      <xdr:col>115</xdr:col>
      <xdr:colOff>179070</xdr:colOff>
      <xdr:row>29</xdr:row>
      <xdr:rowOff>125730</xdr:rowOff>
    </xdr:to>
    <xdr:sp macro="" textlink="">
      <xdr:nvSpPr>
        <xdr:cNvPr id="457" name="正方形/長方形 456"/>
        <xdr:cNvSpPr/>
      </xdr:nvSpPr>
      <xdr:spPr>
        <a:xfrm>
          <a:off x="19339560" y="4591685"/>
          <a:ext cx="1432560" cy="239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29</xdr:row>
      <xdr:rowOff>78105</xdr:rowOff>
    </xdr:from>
    <xdr:to xmlns:xdr="http://schemas.openxmlformats.org/drawingml/2006/spreadsheetDrawing">
      <xdr:col>115</xdr:col>
      <xdr:colOff>179070</xdr:colOff>
      <xdr:row>30</xdr:row>
      <xdr:rowOff>156210</xdr:rowOff>
    </xdr:to>
    <xdr:sp macro="" textlink="">
      <xdr:nvSpPr>
        <xdr:cNvPr id="458" name="正方形/長方形 457"/>
        <xdr:cNvSpPr/>
      </xdr:nvSpPr>
      <xdr:spPr>
        <a:xfrm>
          <a:off x="19339560" y="478345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96,655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459" name="正方形/長方形 458"/>
        <xdr:cNvSpPr/>
      </xdr:nvSpPr>
      <xdr:spPr>
        <a:xfrm>
          <a:off x="17190720" y="504698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12725"/>
    <xdr:sp macro="" textlink="">
      <xdr:nvSpPr>
        <xdr:cNvPr id="460" name="テキスト ボックス 459"/>
        <xdr:cNvSpPr txBox="1"/>
      </xdr:nvSpPr>
      <xdr:spPr>
        <a:xfrm>
          <a:off x="17164050" y="4867275"/>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71755</xdr:rowOff>
    </xdr:from>
    <xdr:to xmlns:xdr="http://schemas.openxmlformats.org/drawingml/2006/spreadsheetDrawing">
      <xdr:col>120</xdr:col>
      <xdr:colOff>114300</xdr:colOff>
      <xdr:row>44</xdr:row>
      <xdr:rowOff>71755</xdr:rowOff>
    </xdr:to>
    <xdr:cxnSp macro="">
      <xdr:nvCxnSpPr>
        <xdr:cNvPr id="461" name="直線コネクタ 460"/>
        <xdr:cNvCxnSpPr/>
      </xdr:nvCxnSpPr>
      <xdr:spPr>
        <a:xfrm>
          <a:off x="17190720" y="7205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87630</xdr:rowOff>
    </xdr:from>
    <xdr:to xmlns:xdr="http://schemas.openxmlformats.org/drawingml/2006/spreadsheetDrawing">
      <xdr:col>120</xdr:col>
      <xdr:colOff>114300</xdr:colOff>
      <xdr:row>42</xdr:row>
      <xdr:rowOff>87630</xdr:rowOff>
    </xdr:to>
    <xdr:cxnSp macro="">
      <xdr:nvCxnSpPr>
        <xdr:cNvPr id="462" name="直線コネクタ 461"/>
        <xdr:cNvCxnSpPr/>
      </xdr:nvCxnSpPr>
      <xdr:spPr>
        <a:xfrm>
          <a:off x="17190720" y="689800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41</xdr:row>
      <xdr:rowOff>114935</xdr:rowOff>
    </xdr:from>
    <xdr:ext cx="248920" cy="244475"/>
    <xdr:sp macro="" textlink="">
      <xdr:nvSpPr>
        <xdr:cNvPr id="463" name="テキスト ボックス 462"/>
        <xdr:cNvSpPr txBox="1"/>
      </xdr:nvSpPr>
      <xdr:spPr>
        <a:xfrm>
          <a:off x="16964660" y="6763385"/>
          <a:ext cx="24892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102870</xdr:rowOff>
    </xdr:from>
    <xdr:to xmlns:xdr="http://schemas.openxmlformats.org/drawingml/2006/spreadsheetDrawing">
      <xdr:col>120</xdr:col>
      <xdr:colOff>114300</xdr:colOff>
      <xdr:row>40</xdr:row>
      <xdr:rowOff>102870</xdr:rowOff>
    </xdr:to>
    <xdr:cxnSp macro="">
      <xdr:nvCxnSpPr>
        <xdr:cNvPr id="464" name="直線コネクタ 463"/>
        <xdr:cNvCxnSpPr/>
      </xdr:nvCxnSpPr>
      <xdr:spPr>
        <a:xfrm>
          <a:off x="17190720" y="658939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39</xdr:row>
      <xdr:rowOff>130175</xdr:rowOff>
    </xdr:from>
    <xdr:ext cx="591185" cy="244475"/>
    <xdr:sp macro="" textlink="">
      <xdr:nvSpPr>
        <xdr:cNvPr id="465" name="テキスト ボックス 464"/>
        <xdr:cNvSpPr txBox="1"/>
      </xdr:nvSpPr>
      <xdr:spPr>
        <a:xfrm>
          <a:off x="16640810" y="6454775"/>
          <a:ext cx="591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118110</xdr:rowOff>
    </xdr:from>
    <xdr:to xmlns:xdr="http://schemas.openxmlformats.org/drawingml/2006/spreadsheetDrawing">
      <xdr:col>120</xdr:col>
      <xdr:colOff>114300</xdr:colOff>
      <xdr:row>38</xdr:row>
      <xdr:rowOff>118110</xdr:rowOff>
    </xdr:to>
    <xdr:cxnSp macro="">
      <xdr:nvCxnSpPr>
        <xdr:cNvPr id="466" name="直線コネクタ 465"/>
        <xdr:cNvCxnSpPr/>
      </xdr:nvCxnSpPr>
      <xdr:spPr>
        <a:xfrm>
          <a:off x="17190720" y="628078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37</xdr:row>
      <xdr:rowOff>146050</xdr:rowOff>
    </xdr:from>
    <xdr:ext cx="591185" cy="244475"/>
    <xdr:sp macro="" textlink="">
      <xdr:nvSpPr>
        <xdr:cNvPr id="467" name="テキスト ボックス 466"/>
        <xdr:cNvSpPr txBox="1"/>
      </xdr:nvSpPr>
      <xdr:spPr>
        <a:xfrm>
          <a:off x="16640810" y="6146800"/>
          <a:ext cx="591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133985</xdr:rowOff>
    </xdr:from>
    <xdr:to xmlns:xdr="http://schemas.openxmlformats.org/drawingml/2006/spreadsheetDrawing">
      <xdr:col>120</xdr:col>
      <xdr:colOff>114300</xdr:colOff>
      <xdr:row>36</xdr:row>
      <xdr:rowOff>133985</xdr:rowOff>
    </xdr:to>
    <xdr:cxnSp macro="">
      <xdr:nvCxnSpPr>
        <xdr:cNvPr id="468" name="直線コネクタ 467"/>
        <xdr:cNvCxnSpPr/>
      </xdr:nvCxnSpPr>
      <xdr:spPr>
        <a:xfrm>
          <a:off x="17190720" y="597281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161290</xdr:rowOff>
    </xdr:from>
    <xdr:ext cx="591185" cy="243840"/>
    <xdr:sp macro="" textlink="">
      <xdr:nvSpPr>
        <xdr:cNvPr id="469" name="テキスト ボックス 468"/>
        <xdr:cNvSpPr txBox="1"/>
      </xdr:nvSpPr>
      <xdr:spPr>
        <a:xfrm>
          <a:off x="16640810" y="5838190"/>
          <a:ext cx="59118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149225</xdr:rowOff>
    </xdr:from>
    <xdr:to xmlns:xdr="http://schemas.openxmlformats.org/drawingml/2006/spreadsheetDrawing">
      <xdr:col>120</xdr:col>
      <xdr:colOff>114300</xdr:colOff>
      <xdr:row>34</xdr:row>
      <xdr:rowOff>149225</xdr:rowOff>
    </xdr:to>
    <xdr:cxnSp macro="">
      <xdr:nvCxnSpPr>
        <xdr:cNvPr id="470" name="直線コネクタ 469"/>
        <xdr:cNvCxnSpPr/>
      </xdr:nvCxnSpPr>
      <xdr:spPr>
        <a:xfrm>
          <a:off x="17190720" y="566420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34</xdr:row>
      <xdr:rowOff>15240</xdr:rowOff>
    </xdr:from>
    <xdr:ext cx="591185" cy="244475"/>
    <xdr:sp macro="" textlink="">
      <xdr:nvSpPr>
        <xdr:cNvPr id="471" name="テキスト ボックス 470"/>
        <xdr:cNvSpPr txBox="1"/>
      </xdr:nvSpPr>
      <xdr:spPr>
        <a:xfrm>
          <a:off x="16640810" y="5530215"/>
          <a:ext cx="591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72" name="直線コネクタ 471"/>
        <xdr:cNvCxnSpPr/>
      </xdr:nvCxnSpPr>
      <xdr:spPr>
        <a:xfrm>
          <a:off x="17190720" y="535559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29845</xdr:rowOff>
    </xdr:from>
    <xdr:ext cx="591185" cy="244475"/>
    <xdr:sp macro="" textlink="">
      <xdr:nvSpPr>
        <xdr:cNvPr id="473" name="テキスト ボックス 472"/>
        <xdr:cNvSpPr txBox="1"/>
      </xdr:nvSpPr>
      <xdr:spPr>
        <a:xfrm>
          <a:off x="16640810" y="5220970"/>
          <a:ext cx="591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114300</xdr:colOff>
      <xdr:row>31</xdr:row>
      <xdr:rowOff>17780</xdr:rowOff>
    </xdr:to>
    <xdr:cxnSp macro="">
      <xdr:nvCxnSpPr>
        <xdr:cNvPr id="474" name="直線コネクタ 473"/>
        <xdr:cNvCxnSpPr/>
      </xdr:nvCxnSpPr>
      <xdr:spPr>
        <a:xfrm>
          <a:off x="17190720" y="5046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45720</xdr:rowOff>
    </xdr:from>
    <xdr:ext cx="591185" cy="244475"/>
    <xdr:sp macro="" textlink="">
      <xdr:nvSpPr>
        <xdr:cNvPr id="475" name="テキスト ボックス 474"/>
        <xdr:cNvSpPr txBox="1"/>
      </xdr:nvSpPr>
      <xdr:spPr>
        <a:xfrm>
          <a:off x="16640810" y="4912995"/>
          <a:ext cx="5911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17780</xdr:rowOff>
    </xdr:from>
    <xdr:to xmlns:xdr="http://schemas.openxmlformats.org/drawingml/2006/spreadsheetDrawing">
      <xdr:col>120</xdr:col>
      <xdr:colOff>152400</xdr:colOff>
      <xdr:row>44</xdr:row>
      <xdr:rowOff>71755</xdr:rowOff>
    </xdr:to>
    <xdr:sp macro="" textlink="">
      <xdr:nvSpPr>
        <xdr:cNvPr id="476" name="【一般廃棄物処理施設】&#10;一人当たり有形固定資産（償却資産）額グラフ枠"/>
        <xdr:cNvSpPr/>
      </xdr:nvSpPr>
      <xdr:spPr>
        <a:xfrm>
          <a:off x="17190720" y="504698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36830</xdr:rowOff>
    </xdr:from>
    <xdr:to xmlns:xdr="http://schemas.openxmlformats.org/drawingml/2006/spreadsheetDrawing">
      <xdr:col>116</xdr:col>
      <xdr:colOff>62865</xdr:colOff>
      <xdr:row>42</xdr:row>
      <xdr:rowOff>79375</xdr:rowOff>
    </xdr:to>
    <xdr:cxnSp macro="">
      <xdr:nvCxnSpPr>
        <xdr:cNvPr id="477" name="直線コネクタ 476"/>
        <xdr:cNvCxnSpPr/>
      </xdr:nvCxnSpPr>
      <xdr:spPr>
        <a:xfrm flipV="1">
          <a:off x="20834985" y="538988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42</xdr:row>
      <xdr:rowOff>82550</xdr:rowOff>
    </xdr:from>
    <xdr:ext cx="465455" cy="244475"/>
    <xdr:sp macro="" textlink="">
      <xdr:nvSpPr>
        <xdr:cNvPr id="478" name="【一般廃棄物処理施設】&#10;一人当たり有形固定資産（償却資産）額最小値テキスト"/>
        <xdr:cNvSpPr txBox="1"/>
      </xdr:nvSpPr>
      <xdr:spPr>
        <a:xfrm>
          <a:off x="20873720" y="689292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42</xdr:row>
      <xdr:rowOff>79375</xdr:rowOff>
    </xdr:from>
    <xdr:to xmlns:xdr="http://schemas.openxmlformats.org/drawingml/2006/spreadsheetDrawing">
      <xdr:col>116</xdr:col>
      <xdr:colOff>152400</xdr:colOff>
      <xdr:row>42</xdr:row>
      <xdr:rowOff>79375</xdr:rowOff>
    </xdr:to>
    <xdr:cxnSp macro="">
      <xdr:nvCxnSpPr>
        <xdr:cNvPr id="479" name="直線コネクタ 478"/>
        <xdr:cNvCxnSpPr/>
      </xdr:nvCxnSpPr>
      <xdr:spPr>
        <a:xfrm>
          <a:off x="20758150" y="68897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147955</xdr:rowOff>
    </xdr:from>
    <xdr:ext cx="594360" cy="244475"/>
    <xdr:sp macro="" textlink="">
      <xdr:nvSpPr>
        <xdr:cNvPr id="480" name="【一般廃棄物処理施設】&#10;一人当たり有形固定資産（償却資産）額最大値テキスト"/>
        <xdr:cNvSpPr txBox="1"/>
      </xdr:nvSpPr>
      <xdr:spPr>
        <a:xfrm>
          <a:off x="20873720" y="5177155"/>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488,909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36830</xdr:rowOff>
    </xdr:from>
    <xdr:to xmlns:xdr="http://schemas.openxmlformats.org/drawingml/2006/spreadsheetDrawing">
      <xdr:col>116</xdr:col>
      <xdr:colOff>152400</xdr:colOff>
      <xdr:row>33</xdr:row>
      <xdr:rowOff>36830</xdr:rowOff>
    </xdr:to>
    <xdr:cxnSp macro="">
      <xdr:nvCxnSpPr>
        <xdr:cNvPr id="481" name="直線コネクタ 480"/>
        <xdr:cNvCxnSpPr/>
      </xdr:nvCxnSpPr>
      <xdr:spPr>
        <a:xfrm>
          <a:off x="20758150" y="53898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13335</xdr:rowOff>
    </xdr:from>
    <xdr:ext cx="594360" cy="244475"/>
    <xdr:sp macro="" textlink="">
      <xdr:nvSpPr>
        <xdr:cNvPr id="482" name="【一般廃棄物処理施設】&#10;一人当たり有形固定資産（償却資産）額平均値テキスト"/>
        <xdr:cNvSpPr txBox="1"/>
      </xdr:nvSpPr>
      <xdr:spPr>
        <a:xfrm>
          <a:off x="20873720" y="6337935"/>
          <a:ext cx="59436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153670</xdr:rowOff>
    </xdr:from>
    <xdr:to xmlns:xdr="http://schemas.openxmlformats.org/drawingml/2006/spreadsheetDrawing">
      <xdr:col>116</xdr:col>
      <xdr:colOff>114300</xdr:colOff>
      <xdr:row>40</xdr:row>
      <xdr:rowOff>87630</xdr:rowOff>
    </xdr:to>
    <xdr:sp macro="" textlink="">
      <xdr:nvSpPr>
        <xdr:cNvPr id="483" name="フローチャート: 判断 482"/>
        <xdr:cNvSpPr/>
      </xdr:nvSpPr>
      <xdr:spPr>
        <a:xfrm>
          <a:off x="20784820" y="64782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40</xdr:row>
      <xdr:rowOff>2540</xdr:rowOff>
    </xdr:from>
    <xdr:to xmlns:xdr="http://schemas.openxmlformats.org/drawingml/2006/spreadsheetDrawing">
      <xdr:col>112</xdr:col>
      <xdr:colOff>38100</xdr:colOff>
      <xdr:row>40</xdr:row>
      <xdr:rowOff>98425</xdr:rowOff>
    </xdr:to>
    <xdr:sp macro="" textlink="">
      <xdr:nvSpPr>
        <xdr:cNvPr id="484" name="フローチャート: 判断 483"/>
        <xdr:cNvSpPr/>
      </xdr:nvSpPr>
      <xdr:spPr>
        <a:xfrm>
          <a:off x="20003770" y="64890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40</xdr:row>
      <xdr:rowOff>4445</xdr:rowOff>
    </xdr:from>
    <xdr:to xmlns:xdr="http://schemas.openxmlformats.org/drawingml/2006/spreadsheetDrawing">
      <xdr:col>107</xdr:col>
      <xdr:colOff>101600</xdr:colOff>
      <xdr:row>40</xdr:row>
      <xdr:rowOff>100330</xdr:rowOff>
    </xdr:to>
    <xdr:sp macro="" textlink="">
      <xdr:nvSpPr>
        <xdr:cNvPr id="485" name="フローチャート: 判断 484"/>
        <xdr:cNvSpPr/>
      </xdr:nvSpPr>
      <xdr:spPr>
        <a:xfrm>
          <a:off x="19160490" y="64909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148590</xdr:rowOff>
    </xdr:from>
    <xdr:to xmlns:xdr="http://schemas.openxmlformats.org/drawingml/2006/spreadsheetDrawing">
      <xdr:col>102</xdr:col>
      <xdr:colOff>165100</xdr:colOff>
      <xdr:row>40</xdr:row>
      <xdr:rowOff>82550</xdr:rowOff>
    </xdr:to>
    <xdr:sp macro="" textlink="">
      <xdr:nvSpPr>
        <xdr:cNvPr id="486" name="フローチャート: 判断 485"/>
        <xdr:cNvSpPr/>
      </xdr:nvSpPr>
      <xdr:spPr>
        <a:xfrm>
          <a:off x="18328640" y="64731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10795</xdr:rowOff>
    </xdr:from>
    <xdr:to xmlns:xdr="http://schemas.openxmlformats.org/drawingml/2006/spreadsheetDrawing">
      <xdr:col>98</xdr:col>
      <xdr:colOff>38100</xdr:colOff>
      <xdr:row>40</xdr:row>
      <xdr:rowOff>106680</xdr:rowOff>
    </xdr:to>
    <xdr:sp macro="" textlink="">
      <xdr:nvSpPr>
        <xdr:cNvPr id="487" name="フローチャート: 判断 486"/>
        <xdr:cNvSpPr/>
      </xdr:nvSpPr>
      <xdr:spPr>
        <a:xfrm>
          <a:off x="17496790" y="649732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69850</xdr:rowOff>
    </xdr:from>
    <xdr:ext cx="762000" cy="244475"/>
    <xdr:sp macro="" textlink="">
      <xdr:nvSpPr>
        <xdr:cNvPr id="488" name="テキスト ボックス 487"/>
        <xdr:cNvSpPr txBox="1"/>
      </xdr:nvSpPr>
      <xdr:spPr>
        <a:xfrm>
          <a:off x="2065655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69850</xdr:rowOff>
    </xdr:from>
    <xdr:ext cx="762000" cy="244475"/>
    <xdr:sp macro="" textlink="">
      <xdr:nvSpPr>
        <xdr:cNvPr id="489" name="テキスト ボックス 488"/>
        <xdr:cNvSpPr txBox="1"/>
      </xdr:nvSpPr>
      <xdr:spPr>
        <a:xfrm>
          <a:off x="1987550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69850</xdr:rowOff>
    </xdr:from>
    <xdr:ext cx="757555" cy="244475"/>
    <xdr:sp macro="" textlink="">
      <xdr:nvSpPr>
        <xdr:cNvPr id="490" name="テキスト ボックス 489"/>
        <xdr:cNvSpPr txBox="1"/>
      </xdr:nvSpPr>
      <xdr:spPr>
        <a:xfrm>
          <a:off x="19032220" y="720407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69850</xdr:rowOff>
    </xdr:from>
    <xdr:ext cx="762000" cy="244475"/>
    <xdr:sp macro="" textlink="">
      <xdr:nvSpPr>
        <xdr:cNvPr id="491" name="テキスト ボックス 490"/>
        <xdr:cNvSpPr txBox="1"/>
      </xdr:nvSpPr>
      <xdr:spPr>
        <a:xfrm>
          <a:off x="1820037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69850</xdr:rowOff>
    </xdr:from>
    <xdr:ext cx="762000" cy="244475"/>
    <xdr:sp macro="" textlink="">
      <xdr:nvSpPr>
        <xdr:cNvPr id="492" name="テキスト ボックス 491"/>
        <xdr:cNvSpPr txBox="1"/>
      </xdr:nvSpPr>
      <xdr:spPr>
        <a:xfrm>
          <a:off x="17368520" y="720407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112395</xdr:rowOff>
    </xdr:from>
    <xdr:to xmlns:xdr="http://schemas.openxmlformats.org/drawingml/2006/spreadsheetDrawing">
      <xdr:col>116</xdr:col>
      <xdr:colOff>114300</xdr:colOff>
      <xdr:row>42</xdr:row>
      <xdr:rowOff>46355</xdr:rowOff>
    </xdr:to>
    <xdr:sp macro="" textlink="">
      <xdr:nvSpPr>
        <xdr:cNvPr id="493" name="楕円 492"/>
        <xdr:cNvSpPr/>
      </xdr:nvSpPr>
      <xdr:spPr>
        <a:xfrm>
          <a:off x="20784820" y="676084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41</xdr:row>
      <xdr:rowOff>31750</xdr:rowOff>
    </xdr:from>
    <xdr:ext cx="530225" cy="243840"/>
    <xdr:sp macro="" textlink="">
      <xdr:nvSpPr>
        <xdr:cNvPr id="494" name="【一般廃棄物処理施設】&#10;一人当たり有形固定資産（償却資産）額該当値テキスト"/>
        <xdr:cNvSpPr txBox="1"/>
      </xdr:nvSpPr>
      <xdr:spPr>
        <a:xfrm>
          <a:off x="20873720" y="6680200"/>
          <a:ext cx="53022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112395</xdr:rowOff>
    </xdr:from>
    <xdr:to xmlns:xdr="http://schemas.openxmlformats.org/drawingml/2006/spreadsheetDrawing">
      <xdr:col>112</xdr:col>
      <xdr:colOff>38100</xdr:colOff>
      <xdr:row>42</xdr:row>
      <xdr:rowOff>46355</xdr:rowOff>
    </xdr:to>
    <xdr:sp macro="" textlink="">
      <xdr:nvSpPr>
        <xdr:cNvPr id="495" name="楕円 494"/>
        <xdr:cNvSpPr/>
      </xdr:nvSpPr>
      <xdr:spPr>
        <a:xfrm>
          <a:off x="20003770" y="67608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160020</xdr:rowOff>
    </xdr:from>
    <xdr:to xmlns:xdr="http://schemas.openxmlformats.org/drawingml/2006/spreadsheetDrawing">
      <xdr:col>116</xdr:col>
      <xdr:colOff>63500</xdr:colOff>
      <xdr:row>41</xdr:row>
      <xdr:rowOff>160020</xdr:rowOff>
    </xdr:to>
    <xdr:cxnSp macro="">
      <xdr:nvCxnSpPr>
        <xdr:cNvPr id="496" name="直線コネクタ 495"/>
        <xdr:cNvCxnSpPr/>
      </xdr:nvCxnSpPr>
      <xdr:spPr>
        <a:xfrm>
          <a:off x="20054570" y="680847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111760</xdr:rowOff>
    </xdr:from>
    <xdr:to xmlns:xdr="http://schemas.openxmlformats.org/drawingml/2006/spreadsheetDrawing">
      <xdr:col>107</xdr:col>
      <xdr:colOff>101600</xdr:colOff>
      <xdr:row>42</xdr:row>
      <xdr:rowOff>45720</xdr:rowOff>
    </xdr:to>
    <xdr:sp macro="" textlink="">
      <xdr:nvSpPr>
        <xdr:cNvPr id="497" name="楕円 496"/>
        <xdr:cNvSpPr/>
      </xdr:nvSpPr>
      <xdr:spPr>
        <a:xfrm>
          <a:off x="19160490" y="67602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159385</xdr:rowOff>
    </xdr:from>
    <xdr:to xmlns:xdr="http://schemas.openxmlformats.org/drawingml/2006/spreadsheetDrawing">
      <xdr:col>111</xdr:col>
      <xdr:colOff>177800</xdr:colOff>
      <xdr:row>41</xdr:row>
      <xdr:rowOff>160020</xdr:rowOff>
    </xdr:to>
    <xdr:cxnSp macro="">
      <xdr:nvCxnSpPr>
        <xdr:cNvPr id="498" name="直線コネクタ 497"/>
        <xdr:cNvCxnSpPr/>
      </xdr:nvCxnSpPr>
      <xdr:spPr>
        <a:xfrm>
          <a:off x="19211290" y="6807835"/>
          <a:ext cx="8432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111760</xdr:rowOff>
    </xdr:from>
    <xdr:to xmlns:xdr="http://schemas.openxmlformats.org/drawingml/2006/spreadsheetDrawing">
      <xdr:col>102</xdr:col>
      <xdr:colOff>165100</xdr:colOff>
      <xdr:row>42</xdr:row>
      <xdr:rowOff>45720</xdr:rowOff>
    </xdr:to>
    <xdr:sp macro="" textlink="">
      <xdr:nvSpPr>
        <xdr:cNvPr id="499" name="楕円 498"/>
        <xdr:cNvSpPr/>
      </xdr:nvSpPr>
      <xdr:spPr>
        <a:xfrm>
          <a:off x="18328640" y="676021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159385</xdr:rowOff>
    </xdr:from>
    <xdr:to xmlns:xdr="http://schemas.openxmlformats.org/drawingml/2006/spreadsheetDrawing">
      <xdr:col>107</xdr:col>
      <xdr:colOff>50800</xdr:colOff>
      <xdr:row>41</xdr:row>
      <xdr:rowOff>159385</xdr:rowOff>
    </xdr:to>
    <xdr:cxnSp macro="">
      <xdr:nvCxnSpPr>
        <xdr:cNvPr id="500" name="直線コネクタ 499"/>
        <xdr:cNvCxnSpPr/>
      </xdr:nvCxnSpPr>
      <xdr:spPr>
        <a:xfrm>
          <a:off x="18379440" y="680783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111760</xdr:rowOff>
    </xdr:from>
    <xdr:to xmlns:xdr="http://schemas.openxmlformats.org/drawingml/2006/spreadsheetDrawing">
      <xdr:col>98</xdr:col>
      <xdr:colOff>38100</xdr:colOff>
      <xdr:row>42</xdr:row>
      <xdr:rowOff>45720</xdr:rowOff>
    </xdr:to>
    <xdr:sp macro="" textlink="">
      <xdr:nvSpPr>
        <xdr:cNvPr id="501" name="楕円 500"/>
        <xdr:cNvSpPr/>
      </xdr:nvSpPr>
      <xdr:spPr>
        <a:xfrm>
          <a:off x="17496790" y="676021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159385</xdr:rowOff>
    </xdr:from>
    <xdr:to xmlns:xdr="http://schemas.openxmlformats.org/drawingml/2006/spreadsheetDrawing">
      <xdr:col>102</xdr:col>
      <xdr:colOff>114300</xdr:colOff>
      <xdr:row>41</xdr:row>
      <xdr:rowOff>159385</xdr:rowOff>
    </xdr:to>
    <xdr:cxnSp macro="">
      <xdr:nvCxnSpPr>
        <xdr:cNvPr id="502" name="直線コネクタ 501"/>
        <xdr:cNvCxnSpPr/>
      </xdr:nvCxnSpPr>
      <xdr:spPr>
        <a:xfrm>
          <a:off x="17547590" y="680783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38</xdr:row>
      <xdr:rowOff>113665</xdr:rowOff>
    </xdr:from>
    <xdr:ext cx="594360" cy="244475"/>
    <xdr:sp macro="" textlink="">
      <xdr:nvSpPr>
        <xdr:cNvPr id="503" name="n_1aveValue【一般廃棄物処理施設】&#10;一人当たり有形固定資産（償却資産）額"/>
        <xdr:cNvSpPr txBox="1"/>
      </xdr:nvSpPr>
      <xdr:spPr>
        <a:xfrm>
          <a:off x="19753580" y="627634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38</xdr:row>
      <xdr:rowOff>115570</xdr:rowOff>
    </xdr:from>
    <xdr:ext cx="598805" cy="244475"/>
    <xdr:sp macro="" textlink="">
      <xdr:nvSpPr>
        <xdr:cNvPr id="504" name="n_2aveValue【一般廃棄物処理施設】&#10;一人当たり有形固定資産（償却資産）額"/>
        <xdr:cNvSpPr txBox="1"/>
      </xdr:nvSpPr>
      <xdr:spPr>
        <a:xfrm>
          <a:off x="18934430" y="6278245"/>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5080</xdr:colOff>
      <xdr:row>38</xdr:row>
      <xdr:rowOff>98425</xdr:rowOff>
    </xdr:from>
    <xdr:ext cx="594360" cy="244475"/>
    <xdr:sp macro="" textlink="">
      <xdr:nvSpPr>
        <xdr:cNvPr id="505" name="n_3aveValue【一般廃棄物処理施設】&#10;一人当たり有形固定資産（償却資産）額"/>
        <xdr:cNvSpPr txBox="1"/>
      </xdr:nvSpPr>
      <xdr:spPr>
        <a:xfrm>
          <a:off x="18091150" y="6261100"/>
          <a:ext cx="594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68580</xdr:colOff>
      <xdr:row>38</xdr:row>
      <xdr:rowOff>122555</xdr:rowOff>
    </xdr:from>
    <xdr:ext cx="598805" cy="244475"/>
    <xdr:sp macro="" textlink="">
      <xdr:nvSpPr>
        <xdr:cNvPr id="506" name="n_4aveValue【一般廃棄物処理施設】&#10;一人当たり有形固定資産（償却資産）額"/>
        <xdr:cNvSpPr txBox="1"/>
      </xdr:nvSpPr>
      <xdr:spPr>
        <a:xfrm>
          <a:off x="17259300" y="628523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42</xdr:row>
      <xdr:rowOff>38100</xdr:rowOff>
    </xdr:from>
    <xdr:ext cx="530225" cy="244475"/>
    <xdr:sp macro="" textlink="">
      <xdr:nvSpPr>
        <xdr:cNvPr id="507" name="n_1mainValue【一般廃棄物処理施設】&#10;一人当たり有形固定資産（償却資産）額"/>
        <xdr:cNvSpPr txBox="1"/>
      </xdr:nvSpPr>
      <xdr:spPr>
        <a:xfrm>
          <a:off x="19785965" y="6848475"/>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28,830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42</xdr:row>
      <xdr:rowOff>37465</xdr:rowOff>
    </xdr:from>
    <xdr:ext cx="534670" cy="244475"/>
    <xdr:sp macro="" textlink="">
      <xdr:nvSpPr>
        <xdr:cNvPr id="508" name="n_2mainValue【一般廃棄物処理施設】&#10;一人当たり有形固定資産（償却資産）額"/>
        <xdr:cNvSpPr txBox="1"/>
      </xdr:nvSpPr>
      <xdr:spPr>
        <a:xfrm>
          <a:off x="18966815" y="68478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42</xdr:row>
      <xdr:rowOff>37465</xdr:rowOff>
    </xdr:from>
    <xdr:ext cx="530225" cy="244475"/>
    <xdr:sp macro="" textlink="">
      <xdr:nvSpPr>
        <xdr:cNvPr id="509" name="n_3mainValue【一般廃棄物処理施設】&#10;一人当たり有形固定資産（償却資産）額"/>
        <xdr:cNvSpPr txBox="1"/>
      </xdr:nvSpPr>
      <xdr:spPr>
        <a:xfrm>
          <a:off x="18123535" y="6847840"/>
          <a:ext cx="530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42</xdr:row>
      <xdr:rowOff>37465</xdr:rowOff>
    </xdr:from>
    <xdr:ext cx="534670" cy="244475"/>
    <xdr:sp macro="" textlink="">
      <xdr:nvSpPr>
        <xdr:cNvPr id="510" name="n_4mainValue【一般廃棄物処理施設】&#10;一人当たり有形固定資産（償却資産）額"/>
        <xdr:cNvSpPr txBox="1"/>
      </xdr:nvSpPr>
      <xdr:spPr>
        <a:xfrm>
          <a:off x="17291685" y="684784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107950</xdr:rowOff>
    </xdr:from>
    <xdr:to xmlns:xdr="http://schemas.openxmlformats.org/drawingml/2006/spreadsheetDrawing">
      <xdr:col>90</xdr:col>
      <xdr:colOff>25400</xdr:colOff>
      <xdr:row>50</xdr:row>
      <xdr:rowOff>59690</xdr:rowOff>
    </xdr:to>
    <xdr:sp macro="" textlink="">
      <xdr:nvSpPr>
        <xdr:cNvPr id="511" name="正方形/長方形 510"/>
        <xdr:cNvSpPr/>
      </xdr:nvSpPr>
      <xdr:spPr>
        <a:xfrm>
          <a:off x="11703050" y="7566025"/>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83820</xdr:rowOff>
    </xdr:from>
    <xdr:to xmlns:xdr="http://schemas.openxmlformats.org/drawingml/2006/spreadsheetDrawing">
      <xdr:col>73</xdr:col>
      <xdr:colOff>179070</xdr:colOff>
      <xdr:row>51</xdr:row>
      <xdr:rowOff>161925</xdr:rowOff>
    </xdr:to>
    <xdr:sp macro="" textlink="">
      <xdr:nvSpPr>
        <xdr:cNvPr id="512" name="正方形/長方形 511"/>
        <xdr:cNvSpPr/>
      </xdr:nvSpPr>
      <xdr:spPr>
        <a:xfrm>
          <a:off x="118186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113665</xdr:rowOff>
    </xdr:from>
    <xdr:to xmlns:xdr="http://schemas.openxmlformats.org/drawingml/2006/spreadsheetDrawing">
      <xdr:col>73</xdr:col>
      <xdr:colOff>179070</xdr:colOff>
      <xdr:row>53</xdr:row>
      <xdr:rowOff>29845</xdr:rowOff>
    </xdr:to>
    <xdr:sp macro="" textlink="">
      <xdr:nvSpPr>
        <xdr:cNvPr id="513" name="正方形/長方形 512"/>
        <xdr:cNvSpPr/>
      </xdr:nvSpPr>
      <xdr:spPr>
        <a:xfrm>
          <a:off x="118186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83820</xdr:rowOff>
    </xdr:from>
    <xdr:to xmlns:xdr="http://schemas.openxmlformats.org/drawingml/2006/spreadsheetDrawing">
      <xdr:col>79</xdr:col>
      <xdr:colOff>63500</xdr:colOff>
      <xdr:row>51</xdr:row>
      <xdr:rowOff>161925</xdr:rowOff>
    </xdr:to>
    <xdr:sp macro="" textlink="">
      <xdr:nvSpPr>
        <xdr:cNvPr id="514" name="正方形/長方形 513"/>
        <xdr:cNvSpPr/>
      </xdr:nvSpPr>
      <xdr:spPr>
        <a:xfrm>
          <a:off x="1277747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113665</xdr:rowOff>
    </xdr:from>
    <xdr:to xmlns:xdr="http://schemas.openxmlformats.org/drawingml/2006/spreadsheetDrawing">
      <xdr:col>79</xdr:col>
      <xdr:colOff>63500</xdr:colOff>
      <xdr:row>53</xdr:row>
      <xdr:rowOff>29845</xdr:rowOff>
    </xdr:to>
    <xdr:sp macro="" textlink="">
      <xdr:nvSpPr>
        <xdr:cNvPr id="515" name="正方形/長方形 514"/>
        <xdr:cNvSpPr/>
      </xdr:nvSpPr>
      <xdr:spPr>
        <a:xfrm>
          <a:off x="1277747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83820</xdr:rowOff>
    </xdr:from>
    <xdr:to xmlns:xdr="http://schemas.openxmlformats.org/drawingml/2006/spreadsheetDrawing">
      <xdr:col>85</xdr:col>
      <xdr:colOff>63500</xdr:colOff>
      <xdr:row>51</xdr:row>
      <xdr:rowOff>161925</xdr:rowOff>
    </xdr:to>
    <xdr:sp macro="" textlink="">
      <xdr:nvSpPr>
        <xdr:cNvPr id="516" name="正方形/長方形 515"/>
        <xdr:cNvSpPr/>
      </xdr:nvSpPr>
      <xdr:spPr>
        <a:xfrm>
          <a:off x="1385189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51</xdr:row>
      <xdr:rowOff>113665</xdr:rowOff>
    </xdr:from>
    <xdr:to xmlns:xdr="http://schemas.openxmlformats.org/drawingml/2006/spreadsheetDrawing">
      <xdr:col>85</xdr:col>
      <xdr:colOff>63500</xdr:colOff>
      <xdr:row>53</xdr:row>
      <xdr:rowOff>29845</xdr:rowOff>
    </xdr:to>
    <xdr:sp macro="" textlink="">
      <xdr:nvSpPr>
        <xdr:cNvPr id="517" name="正方形/長方形 516"/>
        <xdr:cNvSpPr/>
      </xdr:nvSpPr>
      <xdr:spPr>
        <a:xfrm>
          <a:off x="1385189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518" name="正方形/長方形 517"/>
        <xdr:cNvSpPr/>
      </xdr:nvSpPr>
      <xdr:spPr>
        <a:xfrm>
          <a:off x="11703050" y="8645525"/>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36195</xdr:rowOff>
    </xdr:from>
    <xdr:ext cx="294005" cy="212725"/>
    <xdr:sp macro="" textlink="">
      <xdr:nvSpPr>
        <xdr:cNvPr id="519" name="テキスト ボックス 518"/>
        <xdr:cNvSpPr txBox="1"/>
      </xdr:nvSpPr>
      <xdr:spPr>
        <a:xfrm>
          <a:off x="11664950" y="8465820"/>
          <a:ext cx="2940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107950</xdr:rowOff>
    </xdr:from>
    <xdr:to xmlns:xdr="http://schemas.openxmlformats.org/drawingml/2006/spreadsheetDrawing">
      <xdr:col>89</xdr:col>
      <xdr:colOff>177800</xdr:colOff>
      <xdr:row>66</xdr:row>
      <xdr:rowOff>107950</xdr:rowOff>
    </xdr:to>
    <xdr:cxnSp macro="">
      <xdr:nvCxnSpPr>
        <xdr:cNvPr id="520" name="直線コネクタ 519"/>
        <xdr:cNvCxnSpPr/>
      </xdr:nvCxnSpPr>
      <xdr:spPr>
        <a:xfrm>
          <a:off x="1170305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135255</xdr:rowOff>
    </xdr:from>
    <xdr:ext cx="467360" cy="244475"/>
    <xdr:sp macro="" textlink="">
      <xdr:nvSpPr>
        <xdr:cNvPr id="521" name="テキスト ボックス 520"/>
        <xdr:cNvSpPr txBox="1"/>
      </xdr:nvSpPr>
      <xdr:spPr>
        <a:xfrm>
          <a:off x="11269980" y="10669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71755</xdr:rowOff>
    </xdr:from>
    <xdr:to xmlns:xdr="http://schemas.openxmlformats.org/drawingml/2006/spreadsheetDrawing">
      <xdr:col>89</xdr:col>
      <xdr:colOff>177800</xdr:colOff>
      <xdr:row>64</xdr:row>
      <xdr:rowOff>71755</xdr:rowOff>
    </xdr:to>
    <xdr:cxnSp macro="">
      <xdr:nvCxnSpPr>
        <xdr:cNvPr id="522" name="直線コネクタ 521"/>
        <xdr:cNvCxnSpPr/>
      </xdr:nvCxnSpPr>
      <xdr:spPr>
        <a:xfrm>
          <a:off x="11703050" y="10444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99695</xdr:rowOff>
    </xdr:from>
    <xdr:ext cx="467360" cy="244475"/>
    <xdr:sp macro="" textlink="">
      <xdr:nvSpPr>
        <xdr:cNvPr id="523" name="テキスト ボックス 522"/>
        <xdr:cNvSpPr txBox="1"/>
      </xdr:nvSpPr>
      <xdr:spPr>
        <a:xfrm>
          <a:off x="11269980" y="1031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36195</xdr:rowOff>
    </xdr:from>
    <xdr:to xmlns:xdr="http://schemas.openxmlformats.org/drawingml/2006/spreadsheetDrawing">
      <xdr:col>89</xdr:col>
      <xdr:colOff>177800</xdr:colOff>
      <xdr:row>62</xdr:row>
      <xdr:rowOff>36195</xdr:rowOff>
    </xdr:to>
    <xdr:cxnSp macro="">
      <xdr:nvCxnSpPr>
        <xdr:cNvPr id="524" name="直線コネクタ 523"/>
        <xdr:cNvCxnSpPr/>
      </xdr:nvCxnSpPr>
      <xdr:spPr>
        <a:xfrm>
          <a:off x="11703050" y="10085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63500</xdr:rowOff>
    </xdr:from>
    <xdr:ext cx="403225" cy="244475"/>
    <xdr:sp macro="" textlink="">
      <xdr:nvSpPr>
        <xdr:cNvPr id="525" name="テキスト ボックス 524"/>
        <xdr:cNvSpPr txBox="1"/>
      </xdr:nvSpPr>
      <xdr:spPr>
        <a:xfrm>
          <a:off x="11322685" y="99504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6" name="直線コネクタ 525"/>
        <xdr:cNvCxnSpPr/>
      </xdr:nvCxnSpPr>
      <xdr:spPr>
        <a:xfrm>
          <a:off x="1170305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27305</xdr:rowOff>
    </xdr:from>
    <xdr:ext cx="403225" cy="244475"/>
    <xdr:sp macro="" textlink="">
      <xdr:nvSpPr>
        <xdr:cNvPr id="527" name="テキスト ボックス 526"/>
        <xdr:cNvSpPr txBox="1"/>
      </xdr:nvSpPr>
      <xdr:spPr>
        <a:xfrm>
          <a:off x="11322685" y="95904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125730</xdr:rowOff>
    </xdr:from>
    <xdr:to xmlns:xdr="http://schemas.openxmlformats.org/drawingml/2006/spreadsheetDrawing">
      <xdr:col>89</xdr:col>
      <xdr:colOff>177800</xdr:colOff>
      <xdr:row>57</xdr:row>
      <xdr:rowOff>125730</xdr:rowOff>
    </xdr:to>
    <xdr:cxnSp macro="">
      <xdr:nvCxnSpPr>
        <xdr:cNvPr id="528" name="直線コネクタ 527"/>
        <xdr:cNvCxnSpPr/>
      </xdr:nvCxnSpPr>
      <xdr:spPr>
        <a:xfrm>
          <a:off x="11703050" y="9364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153670</xdr:rowOff>
    </xdr:from>
    <xdr:ext cx="403225" cy="244475"/>
    <xdr:sp macro="" textlink="">
      <xdr:nvSpPr>
        <xdr:cNvPr id="529" name="テキスト ボックス 528"/>
        <xdr:cNvSpPr txBox="1"/>
      </xdr:nvSpPr>
      <xdr:spPr>
        <a:xfrm>
          <a:off x="11322685" y="92309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90170</xdr:rowOff>
    </xdr:from>
    <xdr:to xmlns:xdr="http://schemas.openxmlformats.org/drawingml/2006/spreadsheetDrawing">
      <xdr:col>89</xdr:col>
      <xdr:colOff>177800</xdr:colOff>
      <xdr:row>55</xdr:row>
      <xdr:rowOff>90170</xdr:rowOff>
    </xdr:to>
    <xdr:cxnSp macro="">
      <xdr:nvCxnSpPr>
        <xdr:cNvPr id="530" name="直線コネクタ 529"/>
        <xdr:cNvCxnSpPr/>
      </xdr:nvCxnSpPr>
      <xdr:spPr>
        <a:xfrm>
          <a:off x="11703050" y="9005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117475</xdr:rowOff>
    </xdr:from>
    <xdr:ext cx="403225" cy="244475"/>
    <xdr:sp macro="" textlink="">
      <xdr:nvSpPr>
        <xdr:cNvPr id="531" name="テキスト ボックス 530"/>
        <xdr:cNvSpPr txBox="1"/>
      </xdr:nvSpPr>
      <xdr:spPr>
        <a:xfrm>
          <a:off x="11322685" y="88709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89</xdr:col>
      <xdr:colOff>177800</xdr:colOff>
      <xdr:row>53</xdr:row>
      <xdr:rowOff>53975</xdr:rowOff>
    </xdr:to>
    <xdr:cxnSp macro="">
      <xdr:nvCxnSpPr>
        <xdr:cNvPr id="532" name="直線コネクタ 531"/>
        <xdr:cNvCxnSpPr/>
      </xdr:nvCxnSpPr>
      <xdr:spPr>
        <a:xfrm>
          <a:off x="1170305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81280</xdr:rowOff>
    </xdr:from>
    <xdr:ext cx="334645" cy="244475"/>
    <xdr:sp macro="" textlink="">
      <xdr:nvSpPr>
        <xdr:cNvPr id="533" name="テキスト ボックス 532"/>
        <xdr:cNvSpPr txBox="1"/>
      </xdr:nvSpPr>
      <xdr:spPr>
        <a:xfrm>
          <a:off x="11386820" y="8510905"/>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53975</xdr:rowOff>
    </xdr:from>
    <xdr:to xmlns:xdr="http://schemas.openxmlformats.org/drawingml/2006/spreadsheetDrawing">
      <xdr:col>90</xdr:col>
      <xdr:colOff>25400</xdr:colOff>
      <xdr:row>66</xdr:row>
      <xdr:rowOff>107950</xdr:rowOff>
    </xdr:to>
    <xdr:sp macro="" textlink="">
      <xdr:nvSpPr>
        <xdr:cNvPr id="534" name="【保健センター・保健所】&#10;有形固定資産減価償却率グラフ枠"/>
        <xdr:cNvSpPr/>
      </xdr:nvSpPr>
      <xdr:spPr>
        <a:xfrm>
          <a:off x="11703050" y="8645525"/>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57</xdr:row>
      <xdr:rowOff>1905</xdr:rowOff>
    </xdr:from>
    <xdr:to xmlns:xdr="http://schemas.openxmlformats.org/drawingml/2006/spreadsheetDrawing">
      <xdr:col>85</xdr:col>
      <xdr:colOff>126365</xdr:colOff>
      <xdr:row>64</xdr:row>
      <xdr:rowOff>71755</xdr:rowOff>
    </xdr:to>
    <xdr:cxnSp macro="">
      <xdr:nvCxnSpPr>
        <xdr:cNvPr id="535" name="直線コネクタ 534"/>
        <xdr:cNvCxnSpPr/>
      </xdr:nvCxnSpPr>
      <xdr:spPr>
        <a:xfrm flipV="1">
          <a:off x="15347315" y="9241155"/>
          <a:ext cx="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75565</xdr:rowOff>
    </xdr:from>
    <xdr:ext cx="465455" cy="244475"/>
    <xdr:sp macro="" textlink="">
      <xdr:nvSpPr>
        <xdr:cNvPr id="536" name="【保健センター・保健所】&#10;有形固定資産減価償却率最小値テキスト"/>
        <xdr:cNvSpPr txBox="1"/>
      </xdr:nvSpPr>
      <xdr:spPr>
        <a:xfrm>
          <a:off x="15386050" y="1044829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71755</xdr:rowOff>
    </xdr:from>
    <xdr:to xmlns:xdr="http://schemas.openxmlformats.org/drawingml/2006/spreadsheetDrawing">
      <xdr:col>86</xdr:col>
      <xdr:colOff>25400</xdr:colOff>
      <xdr:row>64</xdr:row>
      <xdr:rowOff>71755</xdr:rowOff>
    </xdr:to>
    <xdr:cxnSp macro="">
      <xdr:nvCxnSpPr>
        <xdr:cNvPr id="537" name="直線コネクタ 536"/>
        <xdr:cNvCxnSpPr/>
      </xdr:nvCxnSpPr>
      <xdr:spPr>
        <a:xfrm>
          <a:off x="15259050" y="1044448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113665</xdr:rowOff>
    </xdr:from>
    <xdr:ext cx="400685" cy="244475"/>
    <xdr:sp macro="" textlink="">
      <xdr:nvSpPr>
        <xdr:cNvPr id="538" name="【保健センター・保健所】&#10;有形固定資産減価償却率最大値テキスト"/>
        <xdr:cNvSpPr txBox="1"/>
      </xdr:nvSpPr>
      <xdr:spPr>
        <a:xfrm>
          <a:off x="15386050" y="902906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1905</xdr:rowOff>
    </xdr:from>
    <xdr:to xmlns:xdr="http://schemas.openxmlformats.org/drawingml/2006/spreadsheetDrawing">
      <xdr:col>86</xdr:col>
      <xdr:colOff>25400</xdr:colOff>
      <xdr:row>57</xdr:row>
      <xdr:rowOff>1905</xdr:rowOff>
    </xdr:to>
    <xdr:cxnSp macro="">
      <xdr:nvCxnSpPr>
        <xdr:cNvPr id="539" name="直線コネクタ 538"/>
        <xdr:cNvCxnSpPr/>
      </xdr:nvCxnSpPr>
      <xdr:spPr>
        <a:xfrm>
          <a:off x="15259050" y="924115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47625</xdr:rowOff>
    </xdr:from>
    <xdr:ext cx="400685" cy="244475"/>
    <xdr:sp macro="" textlink="">
      <xdr:nvSpPr>
        <xdr:cNvPr id="540" name="【保健センター・保健所】&#10;有形固定資産減価償却率平均値テキスト"/>
        <xdr:cNvSpPr txBox="1"/>
      </xdr:nvSpPr>
      <xdr:spPr>
        <a:xfrm>
          <a:off x="15386050" y="9448800"/>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26035</xdr:rowOff>
    </xdr:from>
    <xdr:to xmlns:xdr="http://schemas.openxmlformats.org/drawingml/2006/spreadsheetDrawing">
      <xdr:col>85</xdr:col>
      <xdr:colOff>177800</xdr:colOff>
      <xdr:row>59</xdr:row>
      <xdr:rowOff>121920</xdr:rowOff>
    </xdr:to>
    <xdr:sp macro="" textlink="">
      <xdr:nvSpPr>
        <xdr:cNvPr id="541" name="フローチャート: 判断 540"/>
        <xdr:cNvSpPr/>
      </xdr:nvSpPr>
      <xdr:spPr>
        <a:xfrm>
          <a:off x="15297150" y="95891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151765</xdr:rowOff>
    </xdr:from>
    <xdr:to xmlns:xdr="http://schemas.openxmlformats.org/drawingml/2006/spreadsheetDrawing">
      <xdr:col>81</xdr:col>
      <xdr:colOff>101600</xdr:colOff>
      <xdr:row>59</xdr:row>
      <xdr:rowOff>85725</xdr:rowOff>
    </xdr:to>
    <xdr:sp macro="" textlink="">
      <xdr:nvSpPr>
        <xdr:cNvPr id="542" name="フローチャート: 判断 541"/>
        <xdr:cNvSpPr/>
      </xdr:nvSpPr>
      <xdr:spPr>
        <a:xfrm>
          <a:off x="14504670" y="955294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128270</xdr:rowOff>
    </xdr:from>
    <xdr:to xmlns:xdr="http://schemas.openxmlformats.org/drawingml/2006/spreadsheetDrawing">
      <xdr:col>76</xdr:col>
      <xdr:colOff>165100</xdr:colOff>
      <xdr:row>59</xdr:row>
      <xdr:rowOff>62230</xdr:rowOff>
    </xdr:to>
    <xdr:sp macro="" textlink="">
      <xdr:nvSpPr>
        <xdr:cNvPr id="543" name="フローチャート: 判断 542"/>
        <xdr:cNvSpPr/>
      </xdr:nvSpPr>
      <xdr:spPr>
        <a:xfrm>
          <a:off x="13672820" y="952944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88900</xdr:rowOff>
    </xdr:from>
    <xdr:to xmlns:xdr="http://schemas.openxmlformats.org/drawingml/2006/spreadsheetDrawing">
      <xdr:col>72</xdr:col>
      <xdr:colOff>38100</xdr:colOff>
      <xdr:row>59</xdr:row>
      <xdr:rowOff>22860</xdr:rowOff>
    </xdr:to>
    <xdr:sp macro="" textlink="">
      <xdr:nvSpPr>
        <xdr:cNvPr id="544" name="フローチャート: 判断 543"/>
        <xdr:cNvSpPr/>
      </xdr:nvSpPr>
      <xdr:spPr>
        <a:xfrm>
          <a:off x="12840970" y="949007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137160</xdr:rowOff>
    </xdr:from>
    <xdr:to xmlns:xdr="http://schemas.openxmlformats.org/drawingml/2006/spreadsheetDrawing">
      <xdr:col>67</xdr:col>
      <xdr:colOff>101600</xdr:colOff>
      <xdr:row>59</xdr:row>
      <xdr:rowOff>71120</xdr:rowOff>
    </xdr:to>
    <xdr:sp macro="" textlink="">
      <xdr:nvSpPr>
        <xdr:cNvPr id="545" name="フローチャート: 判断 544"/>
        <xdr:cNvSpPr/>
      </xdr:nvSpPr>
      <xdr:spPr>
        <a:xfrm>
          <a:off x="11997690" y="953833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105410</xdr:rowOff>
    </xdr:from>
    <xdr:ext cx="762000" cy="244475"/>
    <xdr:sp macro="" textlink="">
      <xdr:nvSpPr>
        <xdr:cNvPr id="546" name="テキスト ボックス 545"/>
        <xdr:cNvSpPr txBox="1"/>
      </xdr:nvSpPr>
      <xdr:spPr>
        <a:xfrm>
          <a:off x="1516888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105410</xdr:rowOff>
    </xdr:from>
    <xdr:ext cx="757555" cy="244475"/>
    <xdr:sp macro="" textlink="">
      <xdr:nvSpPr>
        <xdr:cNvPr id="547" name="テキスト ボックス 546"/>
        <xdr:cNvSpPr txBox="1"/>
      </xdr:nvSpPr>
      <xdr:spPr>
        <a:xfrm>
          <a:off x="1437640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105410</xdr:rowOff>
    </xdr:from>
    <xdr:ext cx="762000" cy="244475"/>
    <xdr:sp macro="" textlink="">
      <xdr:nvSpPr>
        <xdr:cNvPr id="548" name="テキスト ボックス 547"/>
        <xdr:cNvSpPr txBox="1"/>
      </xdr:nvSpPr>
      <xdr:spPr>
        <a:xfrm>
          <a:off x="13544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105410</xdr:rowOff>
    </xdr:from>
    <xdr:ext cx="762000" cy="244475"/>
    <xdr:sp macro="" textlink="">
      <xdr:nvSpPr>
        <xdr:cNvPr id="549" name="テキスト ボックス 548"/>
        <xdr:cNvSpPr txBox="1"/>
      </xdr:nvSpPr>
      <xdr:spPr>
        <a:xfrm>
          <a:off x="127127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105410</xdr:rowOff>
    </xdr:from>
    <xdr:ext cx="757555" cy="244475"/>
    <xdr:sp macro="" textlink="">
      <xdr:nvSpPr>
        <xdr:cNvPr id="550" name="テキスト ボックス 549"/>
        <xdr:cNvSpPr txBox="1"/>
      </xdr:nvSpPr>
      <xdr:spPr>
        <a:xfrm>
          <a:off x="1186942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76200</xdr:rowOff>
    </xdr:from>
    <xdr:to xmlns:xdr="http://schemas.openxmlformats.org/drawingml/2006/spreadsheetDrawing">
      <xdr:col>85</xdr:col>
      <xdr:colOff>177800</xdr:colOff>
      <xdr:row>60</xdr:row>
      <xdr:rowOff>10160</xdr:rowOff>
    </xdr:to>
    <xdr:sp macro="" textlink="">
      <xdr:nvSpPr>
        <xdr:cNvPr id="551" name="楕円 550"/>
        <xdr:cNvSpPr/>
      </xdr:nvSpPr>
      <xdr:spPr>
        <a:xfrm>
          <a:off x="15297150" y="963930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55880</xdr:rowOff>
    </xdr:from>
    <xdr:ext cx="400685" cy="244475"/>
    <xdr:sp macro="" textlink="">
      <xdr:nvSpPr>
        <xdr:cNvPr id="552" name="【保健センター・保健所】&#10;有形固定資産減価償却率該当値テキスト"/>
        <xdr:cNvSpPr txBox="1"/>
      </xdr:nvSpPr>
      <xdr:spPr>
        <a:xfrm>
          <a:off x="15386050" y="961898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38100</xdr:rowOff>
    </xdr:from>
    <xdr:to xmlns:xdr="http://schemas.openxmlformats.org/drawingml/2006/spreadsheetDrawing">
      <xdr:col>81</xdr:col>
      <xdr:colOff>101600</xdr:colOff>
      <xdr:row>59</xdr:row>
      <xdr:rowOff>134620</xdr:rowOff>
    </xdr:to>
    <xdr:sp macro="" textlink="">
      <xdr:nvSpPr>
        <xdr:cNvPr id="553" name="楕円 552"/>
        <xdr:cNvSpPr/>
      </xdr:nvSpPr>
      <xdr:spPr>
        <a:xfrm>
          <a:off x="14504670" y="96012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86360</xdr:rowOff>
    </xdr:from>
    <xdr:to xmlns:xdr="http://schemas.openxmlformats.org/drawingml/2006/spreadsheetDrawing">
      <xdr:col>85</xdr:col>
      <xdr:colOff>127000</xdr:colOff>
      <xdr:row>59</xdr:row>
      <xdr:rowOff>124460</xdr:rowOff>
    </xdr:to>
    <xdr:cxnSp macro="">
      <xdr:nvCxnSpPr>
        <xdr:cNvPr id="554" name="直線コネクタ 553"/>
        <xdr:cNvCxnSpPr/>
      </xdr:nvCxnSpPr>
      <xdr:spPr>
        <a:xfrm>
          <a:off x="14555470" y="9649460"/>
          <a:ext cx="79248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2540</xdr:rowOff>
    </xdr:from>
    <xdr:to xmlns:xdr="http://schemas.openxmlformats.org/drawingml/2006/spreadsheetDrawing">
      <xdr:col>76</xdr:col>
      <xdr:colOff>165100</xdr:colOff>
      <xdr:row>59</xdr:row>
      <xdr:rowOff>98425</xdr:rowOff>
    </xdr:to>
    <xdr:sp macro="" textlink="">
      <xdr:nvSpPr>
        <xdr:cNvPr id="555" name="楕円 554"/>
        <xdr:cNvSpPr/>
      </xdr:nvSpPr>
      <xdr:spPr>
        <a:xfrm>
          <a:off x="13672820" y="95656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50165</xdr:rowOff>
    </xdr:from>
    <xdr:to xmlns:xdr="http://schemas.openxmlformats.org/drawingml/2006/spreadsheetDrawing">
      <xdr:col>81</xdr:col>
      <xdr:colOff>50800</xdr:colOff>
      <xdr:row>59</xdr:row>
      <xdr:rowOff>86360</xdr:rowOff>
    </xdr:to>
    <xdr:cxnSp macro="">
      <xdr:nvCxnSpPr>
        <xdr:cNvPr id="556" name="直線コネクタ 555"/>
        <xdr:cNvCxnSpPr/>
      </xdr:nvCxnSpPr>
      <xdr:spPr>
        <a:xfrm>
          <a:off x="13723620" y="9613265"/>
          <a:ext cx="8318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115570</xdr:rowOff>
    </xdr:from>
    <xdr:to xmlns:xdr="http://schemas.openxmlformats.org/drawingml/2006/spreadsheetDrawing">
      <xdr:col>72</xdr:col>
      <xdr:colOff>38100</xdr:colOff>
      <xdr:row>59</xdr:row>
      <xdr:rowOff>49530</xdr:rowOff>
    </xdr:to>
    <xdr:sp macro="" textlink="">
      <xdr:nvSpPr>
        <xdr:cNvPr id="557" name="楕円 556"/>
        <xdr:cNvSpPr/>
      </xdr:nvSpPr>
      <xdr:spPr>
        <a:xfrm>
          <a:off x="12840970" y="951674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1905</xdr:rowOff>
    </xdr:from>
    <xdr:to xmlns:xdr="http://schemas.openxmlformats.org/drawingml/2006/spreadsheetDrawing">
      <xdr:col>76</xdr:col>
      <xdr:colOff>114300</xdr:colOff>
      <xdr:row>59</xdr:row>
      <xdr:rowOff>50165</xdr:rowOff>
    </xdr:to>
    <xdr:cxnSp macro="">
      <xdr:nvCxnSpPr>
        <xdr:cNvPr id="558" name="直線コネクタ 557"/>
        <xdr:cNvCxnSpPr/>
      </xdr:nvCxnSpPr>
      <xdr:spPr>
        <a:xfrm>
          <a:off x="12891770" y="9565005"/>
          <a:ext cx="8318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67310</xdr:rowOff>
    </xdr:from>
    <xdr:to xmlns:xdr="http://schemas.openxmlformats.org/drawingml/2006/spreadsheetDrawing">
      <xdr:col>67</xdr:col>
      <xdr:colOff>101600</xdr:colOff>
      <xdr:row>59</xdr:row>
      <xdr:rowOff>1270</xdr:rowOff>
    </xdr:to>
    <xdr:sp macro="" textlink="">
      <xdr:nvSpPr>
        <xdr:cNvPr id="559" name="楕円 558"/>
        <xdr:cNvSpPr/>
      </xdr:nvSpPr>
      <xdr:spPr>
        <a:xfrm>
          <a:off x="11997690" y="946848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114935</xdr:rowOff>
    </xdr:from>
    <xdr:to xmlns:xdr="http://schemas.openxmlformats.org/drawingml/2006/spreadsheetDrawing">
      <xdr:col>71</xdr:col>
      <xdr:colOff>177800</xdr:colOff>
      <xdr:row>59</xdr:row>
      <xdr:rowOff>1905</xdr:rowOff>
    </xdr:to>
    <xdr:cxnSp macro="">
      <xdr:nvCxnSpPr>
        <xdr:cNvPr id="560" name="直線コネクタ 559"/>
        <xdr:cNvCxnSpPr/>
      </xdr:nvCxnSpPr>
      <xdr:spPr>
        <a:xfrm>
          <a:off x="12048490" y="9516110"/>
          <a:ext cx="8432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101600</xdr:rowOff>
    </xdr:from>
    <xdr:ext cx="405130" cy="244475"/>
    <xdr:sp macro="" textlink="">
      <xdr:nvSpPr>
        <xdr:cNvPr id="561" name="n_1aveValue【保健センター・保健所】&#10;有形固定資産減価償却率"/>
        <xdr:cNvSpPr txBox="1"/>
      </xdr:nvSpPr>
      <xdr:spPr>
        <a:xfrm>
          <a:off x="14351635" y="93408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78105</xdr:rowOff>
    </xdr:from>
    <xdr:ext cx="400685" cy="244475"/>
    <xdr:sp macro="" textlink="">
      <xdr:nvSpPr>
        <xdr:cNvPr id="562" name="n_2aveValue【保健センター・保健所】&#10;有形固定資産減価償却率"/>
        <xdr:cNvSpPr txBox="1"/>
      </xdr:nvSpPr>
      <xdr:spPr>
        <a:xfrm>
          <a:off x="13532485" y="931735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38100</xdr:rowOff>
    </xdr:from>
    <xdr:ext cx="405130" cy="244475"/>
    <xdr:sp macro="" textlink="">
      <xdr:nvSpPr>
        <xdr:cNvPr id="563" name="n_3aveValue【保健センター・保健所】&#10;有形固定資産減価償却率"/>
        <xdr:cNvSpPr txBox="1"/>
      </xdr:nvSpPr>
      <xdr:spPr>
        <a:xfrm>
          <a:off x="12700635" y="927735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62865</xdr:rowOff>
    </xdr:from>
    <xdr:ext cx="400685" cy="244475"/>
    <xdr:sp macro="" textlink="">
      <xdr:nvSpPr>
        <xdr:cNvPr id="564" name="n_4aveValue【保健センター・保健所】&#10;有形固定資産減価償却率"/>
        <xdr:cNvSpPr txBox="1"/>
      </xdr:nvSpPr>
      <xdr:spPr>
        <a:xfrm>
          <a:off x="11857355" y="962596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59</xdr:row>
      <xdr:rowOff>125730</xdr:rowOff>
    </xdr:from>
    <xdr:ext cx="405130" cy="244475"/>
    <xdr:sp macro="" textlink="">
      <xdr:nvSpPr>
        <xdr:cNvPr id="565" name="n_1mainValue【保健センター・保健所】&#10;有形固定資産減価償却率"/>
        <xdr:cNvSpPr txBox="1"/>
      </xdr:nvSpPr>
      <xdr:spPr>
        <a:xfrm>
          <a:off x="14351635" y="968883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90170</xdr:rowOff>
    </xdr:from>
    <xdr:ext cx="400685" cy="244475"/>
    <xdr:sp macro="" textlink="">
      <xdr:nvSpPr>
        <xdr:cNvPr id="566" name="n_2mainValue【保健センター・保健所】&#10;有形固定資産減価償却率"/>
        <xdr:cNvSpPr txBox="1"/>
      </xdr:nvSpPr>
      <xdr:spPr>
        <a:xfrm>
          <a:off x="13532485" y="965327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41275</xdr:rowOff>
    </xdr:from>
    <xdr:ext cx="405130" cy="244475"/>
    <xdr:sp macro="" textlink="">
      <xdr:nvSpPr>
        <xdr:cNvPr id="567" name="n_3mainValue【保健センター・保健所】&#10;有形固定資産減価償却率"/>
        <xdr:cNvSpPr txBox="1"/>
      </xdr:nvSpPr>
      <xdr:spPr>
        <a:xfrm>
          <a:off x="12700635" y="960437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16510</xdr:rowOff>
    </xdr:from>
    <xdr:ext cx="400685" cy="244475"/>
    <xdr:sp macro="" textlink="">
      <xdr:nvSpPr>
        <xdr:cNvPr id="568" name="n_4mainValue【保健センター・保健所】&#10;有形固定資産減価償却率"/>
        <xdr:cNvSpPr txBox="1"/>
      </xdr:nvSpPr>
      <xdr:spPr>
        <a:xfrm>
          <a:off x="11857355" y="925576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107950</xdr:rowOff>
    </xdr:from>
    <xdr:to xmlns:xdr="http://schemas.openxmlformats.org/drawingml/2006/spreadsheetDrawing">
      <xdr:col>120</xdr:col>
      <xdr:colOff>152400</xdr:colOff>
      <xdr:row>50</xdr:row>
      <xdr:rowOff>59690</xdr:rowOff>
    </xdr:to>
    <xdr:sp macro="" textlink="">
      <xdr:nvSpPr>
        <xdr:cNvPr id="569" name="正方形/長方形 568"/>
        <xdr:cNvSpPr/>
      </xdr:nvSpPr>
      <xdr:spPr>
        <a:xfrm>
          <a:off x="17190720" y="7566025"/>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83820</xdr:rowOff>
    </xdr:from>
    <xdr:to xmlns:xdr="http://schemas.openxmlformats.org/drawingml/2006/spreadsheetDrawing">
      <xdr:col>104</xdr:col>
      <xdr:colOff>127000</xdr:colOff>
      <xdr:row>51</xdr:row>
      <xdr:rowOff>161925</xdr:rowOff>
    </xdr:to>
    <xdr:sp macro="" textlink="">
      <xdr:nvSpPr>
        <xdr:cNvPr id="570" name="正方形/長方形 569"/>
        <xdr:cNvSpPr/>
      </xdr:nvSpPr>
      <xdr:spPr>
        <a:xfrm>
          <a:off x="1731772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113665</xdr:rowOff>
    </xdr:from>
    <xdr:to xmlns:xdr="http://schemas.openxmlformats.org/drawingml/2006/spreadsheetDrawing">
      <xdr:col>104</xdr:col>
      <xdr:colOff>127000</xdr:colOff>
      <xdr:row>53</xdr:row>
      <xdr:rowOff>29845</xdr:rowOff>
    </xdr:to>
    <xdr:sp macro="" textlink="">
      <xdr:nvSpPr>
        <xdr:cNvPr id="571" name="正方形/長方形 570"/>
        <xdr:cNvSpPr/>
      </xdr:nvSpPr>
      <xdr:spPr>
        <a:xfrm>
          <a:off x="1731772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83820</xdr:rowOff>
    </xdr:from>
    <xdr:to xmlns:xdr="http://schemas.openxmlformats.org/drawingml/2006/spreadsheetDrawing">
      <xdr:col>109</xdr:col>
      <xdr:colOff>179070</xdr:colOff>
      <xdr:row>51</xdr:row>
      <xdr:rowOff>161925</xdr:rowOff>
    </xdr:to>
    <xdr:sp macro="" textlink="">
      <xdr:nvSpPr>
        <xdr:cNvPr id="572" name="正方形/長方形 571"/>
        <xdr:cNvSpPr/>
      </xdr:nvSpPr>
      <xdr:spPr>
        <a:xfrm>
          <a:off x="1826514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113665</xdr:rowOff>
    </xdr:from>
    <xdr:to xmlns:xdr="http://schemas.openxmlformats.org/drawingml/2006/spreadsheetDrawing">
      <xdr:col>109</xdr:col>
      <xdr:colOff>179070</xdr:colOff>
      <xdr:row>53</xdr:row>
      <xdr:rowOff>29845</xdr:rowOff>
    </xdr:to>
    <xdr:sp macro="" textlink="">
      <xdr:nvSpPr>
        <xdr:cNvPr id="573" name="正方形/長方形 572"/>
        <xdr:cNvSpPr/>
      </xdr:nvSpPr>
      <xdr:spPr>
        <a:xfrm>
          <a:off x="1826514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83820</xdr:rowOff>
    </xdr:from>
    <xdr:to xmlns:xdr="http://schemas.openxmlformats.org/drawingml/2006/spreadsheetDrawing">
      <xdr:col>115</xdr:col>
      <xdr:colOff>179070</xdr:colOff>
      <xdr:row>51</xdr:row>
      <xdr:rowOff>161925</xdr:rowOff>
    </xdr:to>
    <xdr:sp macro="" textlink="">
      <xdr:nvSpPr>
        <xdr:cNvPr id="574" name="正方形/長方形 573"/>
        <xdr:cNvSpPr/>
      </xdr:nvSpPr>
      <xdr:spPr>
        <a:xfrm>
          <a:off x="19339560" y="818959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51</xdr:row>
      <xdr:rowOff>113665</xdr:rowOff>
    </xdr:from>
    <xdr:to xmlns:xdr="http://schemas.openxmlformats.org/drawingml/2006/spreadsheetDrawing">
      <xdr:col>115</xdr:col>
      <xdr:colOff>179070</xdr:colOff>
      <xdr:row>53</xdr:row>
      <xdr:rowOff>29845</xdr:rowOff>
    </xdr:to>
    <xdr:sp macro="" textlink="">
      <xdr:nvSpPr>
        <xdr:cNvPr id="575" name="正方形/長方形 574"/>
        <xdr:cNvSpPr/>
      </xdr:nvSpPr>
      <xdr:spPr>
        <a:xfrm>
          <a:off x="19339560" y="8381365"/>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576" name="正方形/長方形 575"/>
        <xdr:cNvSpPr/>
      </xdr:nvSpPr>
      <xdr:spPr>
        <a:xfrm>
          <a:off x="17190720" y="8645525"/>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36195</xdr:rowOff>
    </xdr:from>
    <xdr:ext cx="349885" cy="212725"/>
    <xdr:sp macro="" textlink="">
      <xdr:nvSpPr>
        <xdr:cNvPr id="577" name="テキスト ボックス 576"/>
        <xdr:cNvSpPr txBox="1"/>
      </xdr:nvSpPr>
      <xdr:spPr>
        <a:xfrm>
          <a:off x="17164050" y="846582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107950</xdr:rowOff>
    </xdr:from>
    <xdr:to xmlns:xdr="http://schemas.openxmlformats.org/drawingml/2006/spreadsheetDrawing">
      <xdr:col>120</xdr:col>
      <xdr:colOff>114300</xdr:colOff>
      <xdr:row>66</xdr:row>
      <xdr:rowOff>107950</xdr:rowOff>
    </xdr:to>
    <xdr:cxnSp macro="">
      <xdr:nvCxnSpPr>
        <xdr:cNvPr id="578" name="直線コネクタ 577"/>
        <xdr:cNvCxnSpPr/>
      </xdr:nvCxnSpPr>
      <xdr:spPr>
        <a:xfrm>
          <a:off x="17190720" y="10804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71755</xdr:rowOff>
    </xdr:from>
    <xdr:to xmlns:xdr="http://schemas.openxmlformats.org/drawingml/2006/spreadsheetDrawing">
      <xdr:col>120</xdr:col>
      <xdr:colOff>114300</xdr:colOff>
      <xdr:row>64</xdr:row>
      <xdr:rowOff>71755</xdr:rowOff>
    </xdr:to>
    <xdr:cxnSp macro="">
      <xdr:nvCxnSpPr>
        <xdr:cNvPr id="579" name="直線コネクタ 578"/>
        <xdr:cNvCxnSpPr/>
      </xdr:nvCxnSpPr>
      <xdr:spPr>
        <a:xfrm>
          <a:off x="17190720" y="10444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99695</xdr:rowOff>
    </xdr:from>
    <xdr:ext cx="467360" cy="244475"/>
    <xdr:sp macro="" textlink="">
      <xdr:nvSpPr>
        <xdr:cNvPr id="580" name="テキスト ボックス 579"/>
        <xdr:cNvSpPr txBox="1"/>
      </xdr:nvSpPr>
      <xdr:spPr>
        <a:xfrm>
          <a:off x="16757650" y="10310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36195</xdr:rowOff>
    </xdr:from>
    <xdr:to xmlns:xdr="http://schemas.openxmlformats.org/drawingml/2006/spreadsheetDrawing">
      <xdr:col>120</xdr:col>
      <xdr:colOff>114300</xdr:colOff>
      <xdr:row>62</xdr:row>
      <xdr:rowOff>36195</xdr:rowOff>
    </xdr:to>
    <xdr:cxnSp macro="">
      <xdr:nvCxnSpPr>
        <xdr:cNvPr id="581" name="直線コネクタ 580"/>
        <xdr:cNvCxnSpPr/>
      </xdr:nvCxnSpPr>
      <xdr:spPr>
        <a:xfrm>
          <a:off x="17190720" y="10085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63500</xdr:rowOff>
    </xdr:from>
    <xdr:ext cx="467360" cy="244475"/>
    <xdr:sp macro="" textlink="">
      <xdr:nvSpPr>
        <xdr:cNvPr id="582" name="テキスト ボックス 581"/>
        <xdr:cNvSpPr txBox="1"/>
      </xdr:nvSpPr>
      <xdr:spPr>
        <a:xfrm>
          <a:off x="16757650" y="9950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83" name="直線コネクタ 582"/>
        <xdr:cNvCxnSpPr/>
      </xdr:nvCxnSpPr>
      <xdr:spPr>
        <a:xfrm>
          <a:off x="17190720" y="9725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27305</xdr:rowOff>
    </xdr:from>
    <xdr:ext cx="467360" cy="244475"/>
    <xdr:sp macro="" textlink="">
      <xdr:nvSpPr>
        <xdr:cNvPr id="584" name="テキスト ボックス 583"/>
        <xdr:cNvSpPr txBox="1"/>
      </xdr:nvSpPr>
      <xdr:spPr>
        <a:xfrm>
          <a:off x="16757650" y="9590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125730</xdr:rowOff>
    </xdr:from>
    <xdr:to xmlns:xdr="http://schemas.openxmlformats.org/drawingml/2006/spreadsheetDrawing">
      <xdr:col>120</xdr:col>
      <xdr:colOff>114300</xdr:colOff>
      <xdr:row>57</xdr:row>
      <xdr:rowOff>125730</xdr:rowOff>
    </xdr:to>
    <xdr:cxnSp macro="">
      <xdr:nvCxnSpPr>
        <xdr:cNvPr id="585" name="直線コネクタ 584"/>
        <xdr:cNvCxnSpPr/>
      </xdr:nvCxnSpPr>
      <xdr:spPr>
        <a:xfrm>
          <a:off x="17190720" y="9364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153670</xdr:rowOff>
    </xdr:from>
    <xdr:ext cx="467360" cy="244475"/>
    <xdr:sp macro="" textlink="">
      <xdr:nvSpPr>
        <xdr:cNvPr id="586" name="テキスト ボックス 585"/>
        <xdr:cNvSpPr txBox="1"/>
      </xdr:nvSpPr>
      <xdr:spPr>
        <a:xfrm>
          <a:off x="16757650" y="9230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90170</xdr:rowOff>
    </xdr:from>
    <xdr:to xmlns:xdr="http://schemas.openxmlformats.org/drawingml/2006/spreadsheetDrawing">
      <xdr:col>120</xdr:col>
      <xdr:colOff>114300</xdr:colOff>
      <xdr:row>55</xdr:row>
      <xdr:rowOff>90170</xdr:rowOff>
    </xdr:to>
    <xdr:cxnSp macro="">
      <xdr:nvCxnSpPr>
        <xdr:cNvPr id="587" name="直線コネクタ 586"/>
        <xdr:cNvCxnSpPr/>
      </xdr:nvCxnSpPr>
      <xdr:spPr>
        <a:xfrm>
          <a:off x="17190720" y="9005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117475</xdr:rowOff>
    </xdr:from>
    <xdr:ext cx="467360" cy="244475"/>
    <xdr:sp macro="" textlink="">
      <xdr:nvSpPr>
        <xdr:cNvPr id="588" name="テキスト ボックス 587"/>
        <xdr:cNvSpPr txBox="1"/>
      </xdr:nvSpPr>
      <xdr:spPr>
        <a:xfrm>
          <a:off x="16757650" y="8870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114300</xdr:colOff>
      <xdr:row>53</xdr:row>
      <xdr:rowOff>53975</xdr:rowOff>
    </xdr:to>
    <xdr:cxnSp macro="">
      <xdr:nvCxnSpPr>
        <xdr:cNvPr id="589" name="直線コネクタ 588"/>
        <xdr:cNvCxnSpPr/>
      </xdr:nvCxnSpPr>
      <xdr:spPr>
        <a:xfrm>
          <a:off x="17190720" y="8645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81280</xdr:rowOff>
    </xdr:from>
    <xdr:ext cx="467360" cy="244475"/>
    <xdr:sp macro="" textlink="">
      <xdr:nvSpPr>
        <xdr:cNvPr id="590" name="テキスト ボックス 589"/>
        <xdr:cNvSpPr txBox="1"/>
      </xdr:nvSpPr>
      <xdr:spPr>
        <a:xfrm>
          <a:off x="16757650" y="8510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53975</xdr:rowOff>
    </xdr:from>
    <xdr:to xmlns:xdr="http://schemas.openxmlformats.org/drawingml/2006/spreadsheetDrawing">
      <xdr:col>120</xdr:col>
      <xdr:colOff>152400</xdr:colOff>
      <xdr:row>66</xdr:row>
      <xdr:rowOff>107950</xdr:rowOff>
    </xdr:to>
    <xdr:sp macro="" textlink="">
      <xdr:nvSpPr>
        <xdr:cNvPr id="591" name="【保健センター・保健所】&#10;一人当たり面積グラフ枠"/>
        <xdr:cNvSpPr/>
      </xdr:nvSpPr>
      <xdr:spPr>
        <a:xfrm>
          <a:off x="17190720" y="8645525"/>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136525</xdr:rowOff>
    </xdr:from>
    <xdr:to xmlns:xdr="http://schemas.openxmlformats.org/drawingml/2006/spreadsheetDrawing">
      <xdr:col>116</xdr:col>
      <xdr:colOff>62865</xdr:colOff>
      <xdr:row>63</xdr:row>
      <xdr:rowOff>118745</xdr:rowOff>
    </xdr:to>
    <xdr:cxnSp macro="">
      <xdr:nvCxnSpPr>
        <xdr:cNvPr id="592" name="直線コネクタ 591"/>
        <xdr:cNvCxnSpPr/>
      </xdr:nvCxnSpPr>
      <xdr:spPr>
        <a:xfrm flipV="1">
          <a:off x="20834985" y="9213850"/>
          <a:ext cx="0" cy="1115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122555</xdr:rowOff>
    </xdr:from>
    <xdr:ext cx="465455" cy="244475"/>
    <xdr:sp macro="" textlink="">
      <xdr:nvSpPr>
        <xdr:cNvPr id="593" name="【保健センター・保健所】&#10;一人当たり面積最小値テキスト"/>
        <xdr:cNvSpPr txBox="1"/>
      </xdr:nvSpPr>
      <xdr:spPr>
        <a:xfrm>
          <a:off x="20873720" y="1033335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118745</xdr:rowOff>
    </xdr:from>
    <xdr:to xmlns:xdr="http://schemas.openxmlformats.org/drawingml/2006/spreadsheetDrawing">
      <xdr:col>116</xdr:col>
      <xdr:colOff>152400</xdr:colOff>
      <xdr:row>63</xdr:row>
      <xdr:rowOff>118745</xdr:rowOff>
    </xdr:to>
    <xdr:cxnSp macro="">
      <xdr:nvCxnSpPr>
        <xdr:cNvPr id="594" name="直線コネクタ 593"/>
        <xdr:cNvCxnSpPr/>
      </xdr:nvCxnSpPr>
      <xdr:spPr>
        <a:xfrm>
          <a:off x="20758150" y="1032954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86360</xdr:rowOff>
    </xdr:from>
    <xdr:ext cx="465455" cy="244475"/>
    <xdr:sp macro="" textlink="">
      <xdr:nvSpPr>
        <xdr:cNvPr id="595" name="【保健センター・保健所】&#10;一人当たり面積最大値テキスト"/>
        <xdr:cNvSpPr txBox="1"/>
      </xdr:nvSpPr>
      <xdr:spPr>
        <a:xfrm>
          <a:off x="20873720" y="900176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136525</xdr:rowOff>
    </xdr:from>
    <xdr:to xmlns:xdr="http://schemas.openxmlformats.org/drawingml/2006/spreadsheetDrawing">
      <xdr:col>116</xdr:col>
      <xdr:colOff>152400</xdr:colOff>
      <xdr:row>56</xdr:row>
      <xdr:rowOff>136525</xdr:rowOff>
    </xdr:to>
    <xdr:cxnSp macro="">
      <xdr:nvCxnSpPr>
        <xdr:cNvPr id="596" name="直線コネクタ 595"/>
        <xdr:cNvCxnSpPr/>
      </xdr:nvCxnSpPr>
      <xdr:spPr>
        <a:xfrm>
          <a:off x="20758150" y="921385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41910</xdr:rowOff>
    </xdr:from>
    <xdr:ext cx="465455" cy="244475"/>
    <xdr:sp macro="" textlink="">
      <xdr:nvSpPr>
        <xdr:cNvPr id="597" name="【保健センター・保健所】&#10;一人当たり面積平均値テキスト"/>
        <xdr:cNvSpPr txBox="1"/>
      </xdr:nvSpPr>
      <xdr:spPr>
        <a:xfrm>
          <a:off x="20873720" y="9928860"/>
          <a:ext cx="4654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20320</xdr:rowOff>
    </xdr:from>
    <xdr:to xmlns:xdr="http://schemas.openxmlformats.org/drawingml/2006/spreadsheetDrawing">
      <xdr:col>116</xdr:col>
      <xdr:colOff>114300</xdr:colOff>
      <xdr:row>62</xdr:row>
      <xdr:rowOff>116205</xdr:rowOff>
    </xdr:to>
    <xdr:sp macro="" textlink="">
      <xdr:nvSpPr>
        <xdr:cNvPr id="598" name="フローチャート: 判断 597"/>
        <xdr:cNvSpPr/>
      </xdr:nvSpPr>
      <xdr:spPr>
        <a:xfrm>
          <a:off x="20784820" y="1006919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20320</xdr:rowOff>
    </xdr:from>
    <xdr:to xmlns:xdr="http://schemas.openxmlformats.org/drawingml/2006/spreadsheetDrawing">
      <xdr:col>112</xdr:col>
      <xdr:colOff>38100</xdr:colOff>
      <xdr:row>62</xdr:row>
      <xdr:rowOff>116205</xdr:rowOff>
    </xdr:to>
    <xdr:sp macro="" textlink="">
      <xdr:nvSpPr>
        <xdr:cNvPr id="599" name="フローチャート: 判断 598"/>
        <xdr:cNvSpPr/>
      </xdr:nvSpPr>
      <xdr:spPr>
        <a:xfrm>
          <a:off x="20003770" y="1006919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24130</xdr:rowOff>
    </xdr:from>
    <xdr:to xmlns:xdr="http://schemas.openxmlformats.org/drawingml/2006/spreadsheetDrawing">
      <xdr:col>107</xdr:col>
      <xdr:colOff>101600</xdr:colOff>
      <xdr:row>62</xdr:row>
      <xdr:rowOff>120015</xdr:rowOff>
    </xdr:to>
    <xdr:sp macro="" textlink="">
      <xdr:nvSpPr>
        <xdr:cNvPr id="600" name="フローチャート: 判断 599"/>
        <xdr:cNvSpPr/>
      </xdr:nvSpPr>
      <xdr:spPr>
        <a:xfrm>
          <a:off x="19160490" y="1007300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2540</xdr:rowOff>
    </xdr:from>
    <xdr:to xmlns:xdr="http://schemas.openxmlformats.org/drawingml/2006/spreadsheetDrawing">
      <xdr:col>102</xdr:col>
      <xdr:colOff>165100</xdr:colOff>
      <xdr:row>62</xdr:row>
      <xdr:rowOff>98425</xdr:rowOff>
    </xdr:to>
    <xdr:sp macro="" textlink="">
      <xdr:nvSpPr>
        <xdr:cNvPr id="601" name="フローチャート: 判断 600"/>
        <xdr:cNvSpPr/>
      </xdr:nvSpPr>
      <xdr:spPr>
        <a:xfrm>
          <a:off x="18328640" y="1005141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41910</xdr:rowOff>
    </xdr:from>
    <xdr:to xmlns:xdr="http://schemas.openxmlformats.org/drawingml/2006/spreadsheetDrawing">
      <xdr:col>98</xdr:col>
      <xdr:colOff>38100</xdr:colOff>
      <xdr:row>62</xdr:row>
      <xdr:rowOff>137795</xdr:rowOff>
    </xdr:to>
    <xdr:sp macro="" textlink="">
      <xdr:nvSpPr>
        <xdr:cNvPr id="602" name="フローチャート: 判断 601"/>
        <xdr:cNvSpPr/>
      </xdr:nvSpPr>
      <xdr:spPr>
        <a:xfrm>
          <a:off x="17496790" y="1009078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105410</xdr:rowOff>
    </xdr:from>
    <xdr:ext cx="762000" cy="244475"/>
    <xdr:sp macro="" textlink="">
      <xdr:nvSpPr>
        <xdr:cNvPr id="603" name="テキスト ボックス 602"/>
        <xdr:cNvSpPr txBox="1"/>
      </xdr:nvSpPr>
      <xdr:spPr>
        <a:xfrm>
          <a:off x="2065655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105410</xdr:rowOff>
    </xdr:from>
    <xdr:ext cx="762000" cy="244475"/>
    <xdr:sp macro="" textlink="">
      <xdr:nvSpPr>
        <xdr:cNvPr id="604" name="テキスト ボックス 603"/>
        <xdr:cNvSpPr txBox="1"/>
      </xdr:nvSpPr>
      <xdr:spPr>
        <a:xfrm>
          <a:off x="1987550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105410</xdr:rowOff>
    </xdr:from>
    <xdr:ext cx="757555" cy="244475"/>
    <xdr:sp macro="" textlink="">
      <xdr:nvSpPr>
        <xdr:cNvPr id="605" name="テキスト ボックス 604"/>
        <xdr:cNvSpPr txBox="1"/>
      </xdr:nvSpPr>
      <xdr:spPr>
        <a:xfrm>
          <a:off x="19032220" y="10801985"/>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105410</xdr:rowOff>
    </xdr:from>
    <xdr:ext cx="762000" cy="244475"/>
    <xdr:sp macro="" textlink="">
      <xdr:nvSpPr>
        <xdr:cNvPr id="606" name="テキスト ボックス 605"/>
        <xdr:cNvSpPr txBox="1"/>
      </xdr:nvSpPr>
      <xdr:spPr>
        <a:xfrm>
          <a:off x="1820037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105410</xdr:rowOff>
    </xdr:from>
    <xdr:ext cx="762000" cy="244475"/>
    <xdr:sp macro="" textlink="">
      <xdr:nvSpPr>
        <xdr:cNvPr id="607" name="テキスト ボックス 606"/>
        <xdr:cNvSpPr txBox="1"/>
      </xdr:nvSpPr>
      <xdr:spPr>
        <a:xfrm>
          <a:off x="17368520" y="1080198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38100</xdr:rowOff>
    </xdr:from>
    <xdr:to xmlns:xdr="http://schemas.openxmlformats.org/drawingml/2006/spreadsheetDrawing">
      <xdr:col>116</xdr:col>
      <xdr:colOff>114300</xdr:colOff>
      <xdr:row>63</xdr:row>
      <xdr:rowOff>134620</xdr:rowOff>
    </xdr:to>
    <xdr:sp macro="" textlink="">
      <xdr:nvSpPr>
        <xdr:cNvPr id="608" name="楕円 607"/>
        <xdr:cNvSpPr/>
      </xdr:nvSpPr>
      <xdr:spPr>
        <a:xfrm>
          <a:off x="20784820" y="102489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62</xdr:row>
      <xdr:rowOff>120015</xdr:rowOff>
    </xdr:from>
    <xdr:ext cx="465455" cy="244475"/>
    <xdr:sp macro="" textlink="">
      <xdr:nvSpPr>
        <xdr:cNvPr id="609" name="【保健センター・保健所】&#10;一人当たり面積該当値テキスト"/>
        <xdr:cNvSpPr txBox="1"/>
      </xdr:nvSpPr>
      <xdr:spPr>
        <a:xfrm>
          <a:off x="20873720" y="1016889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63</xdr:row>
      <xdr:rowOff>38100</xdr:rowOff>
    </xdr:from>
    <xdr:to xmlns:xdr="http://schemas.openxmlformats.org/drawingml/2006/spreadsheetDrawing">
      <xdr:col>112</xdr:col>
      <xdr:colOff>38100</xdr:colOff>
      <xdr:row>63</xdr:row>
      <xdr:rowOff>134620</xdr:rowOff>
    </xdr:to>
    <xdr:sp macro="" textlink="">
      <xdr:nvSpPr>
        <xdr:cNvPr id="610" name="楕円 609"/>
        <xdr:cNvSpPr/>
      </xdr:nvSpPr>
      <xdr:spPr>
        <a:xfrm>
          <a:off x="20003770" y="10248900"/>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63</xdr:row>
      <xdr:rowOff>86360</xdr:rowOff>
    </xdr:from>
    <xdr:to xmlns:xdr="http://schemas.openxmlformats.org/drawingml/2006/spreadsheetDrawing">
      <xdr:col>116</xdr:col>
      <xdr:colOff>63500</xdr:colOff>
      <xdr:row>63</xdr:row>
      <xdr:rowOff>86360</xdr:rowOff>
    </xdr:to>
    <xdr:cxnSp macro="">
      <xdr:nvCxnSpPr>
        <xdr:cNvPr id="611" name="直線コネクタ 610"/>
        <xdr:cNvCxnSpPr/>
      </xdr:nvCxnSpPr>
      <xdr:spPr>
        <a:xfrm>
          <a:off x="20054570" y="1029716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63</xdr:row>
      <xdr:rowOff>38100</xdr:rowOff>
    </xdr:from>
    <xdr:to xmlns:xdr="http://schemas.openxmlformats.org/drawingml/2006/spreadsheetDrawing">
      <xdr:col>107</xdr:col>
      <xdr:colOff>101600</xdr:colOff>
      <xdr:row>63</xdr:row>
      <xdr:rowOff>134620</xdr:rowOff>
    </xdr:to>
    <xdr:sp macro="" textlink="">
      <xdr:nvSpPr>
        <xdr:cNvPr id="612" name="楕円 611"/>
        <xdr:cNvSpPr/>
      </xdr:nvSpPr>
      <xdr:spPr>
        <a:xfrm>
          <a:off x="19160490" y="1024890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63</xdr:row>
      <xdr:rowOff>86360</xdr:rowOff>
    </xdr:from>
    <xdr:to xmlns:xdr="http://schemas.openxmlformats.org/drawingml/2006/spreadsheetDrawing">
      <xdr:col>111</xdr:col>
      <xdr:colOff>177800</xdr:colOff>
      <xdr:row>63</xdr:row>
      <xdr:rowOff>86360</xdr:rowOff>
    </xdr:to>
    <xdr:cxnSp macro="">
      <xdr:nvCxnSpPr>
        <xdr:cNvPr id="613" name="直線コネクタ 612"/>
        <xdr:cNvCxnSpPr/>
      </xdr:nvCxnSpPr>
      <xdr:spPr>
        <a:xfrm>
          <a:off x="19211290" y="10297160"/>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63</xdr:row>
      <xdr:rowOff>34925</xdr:rowOff>
    </xdr:from>
    <xdr:to xmlns:xdr="http://schemas.openxmlformats.org/drawingml/2006/spreadsheetDrawing">
      <xdr:col>102</xdr:col>
      <xdr:colOff>165100</xdr:colOff>
      <xdr:row>63</xdr:row>
      <xdr:rowOff>130810</xdr:rowOff>
    </xdr:to>
    <xdr:sp macro="" textlink="">
      <xdr:nvSpPr>
        <xdr:cNvPr id="614" name="楕円 613"/>
        <xdr:cNvSpPr/>
      </xdr:nvSpPr>
      <xdr:spPr>
        <a:xfrm>
          <a:off x="18328640" y="10245725"/>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63</xdr:row>
      <xdr:rowOff>82550</xdr:rowOff>
    </xdr:from>
    <xdr:to xmlns:xdr="http://schemas.openxmlformats.org/drawingml/2006/spreadsheetDrawing">
      <xdr:col>107</xdr:col>
      <xdr:colOff>50800</xdr:colOff>
      <xdr:row>63</xdr:row>
      <xdr:rowOff>86360</xdr:rowOff>
    </xdr:to>
    <xdr:cxnSp macro="">
      <xdr:nvCxnSpPr>
        <xdr:cNvPr id="615" name="直線コネクタ 614"/>
        <xdr:cNvCxnSpPr/>
      </xdr:nvCxnSpPr>
      <xdr:spPr>
        <a:xfrm>
          <a:off x="18379440" y="10293350"/>
          <a:ext cx="8318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63</xdr:row>
      <xdr:rowOff>34925</xdr:rowOff>
    </xdr:from>
    <xdr:to xmlns:xdr="http://schemas.openxmlformats.org/drawingml/2006/spreadsheetDrawing">
      <xdr:col>98</xdr:col>
      <xdr:colOff>38100</xdr:colOff>
      <xdr:row>63</xdr:row>
      <xdr:rowOff>130810</xdr:rowOff>
    </xdr:to>
    <xdr:sp macro="" textlink="">
      <xdr:nvSpPr>
        <xdr:cNvPr id="616" name="楕円 615"/>
        <xdr:cNvSpPr/>
      </xdr:nvSpPr>
      <xdr:spPr>
        <a:xfrm>
          <a:off x="17496790" y="10245725"/>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63</xdr:row>
      <xdr:rowOff>82550</xdr:rowOff>
    </xdr:from>
    <xdr:to xmlns:xdr="http://schemas.openxmlformats.org/drawingml/2006/spreadsheetDrawing">
      <xdr:col>102</xdr:col>
      <xdr:colOff>114300</xdr:colOff>
      <xdr:row>63</xdr:row>
      <xdr:rowOff>82550</xdr:rowOff>
    </xdr:to>
    <xdr:cxnSp macro="">
      <xdr:nvCxnSpPr>
        <xdr:cNvPr id="617" name="直線コネクタ 616"/>
        <xdr:cNvCxnSpPr/>
      </xdr:nvCxnSpPr>
      <xdr:spPr>
        <a:xfrm>
          <a:off x="17547590" y="1029335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132080</xdr:rowOff>
    </xdr:from>
    <xdr:ext cx="465455" cy="244475"/>
    <xdr:sp macro="" textlink="">
      <xdr:nvSpPr>
        <xdr:cNvPr id="618" name="n_1aveValue【保健センター・保健所】&#10;一人当たり面積"/>
        <xdr:cNvSpPr txBox="1"/>
      </xdr:nvSpPr>
      <xdr:spPr>
        <a:xfrm>
          <a:off x="19818350" y="98571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135255</xdr:rowOff>
    </xdr:from>
    <xdr:ext cx="465455" cy="244475"/>
    <xdr:sp macro="" textlink="">
      <xdr:nvSpPr>
        <xdr:cNvPr id="619" name="n_2aveValue【保健センター・保健所】&#10;一人当たり面積"/>
        <xdr:cNvSpPr txBox="1"/>
      </xdr:nvSpPr>
      <xdr:spPr>
        <a:xfrm>
          <a:off x="18987770" y="986028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60</xdr:row>
      <xdr:rowOff>113665</xdr:rowOff>
    </xdr:from>
    <xdr:ext cx="465455" cy="244475"/>
    <xdr:sp macro="" textlink="">
      <xdr:nvSpPr>
        <xdr:cNvPr id="620" name="n_3aveValue【保健センター・保健所】&#10;一人当たり面積"/>
        <xdr:cNvSpPr txBox="1"/>
      </xdr:nvSpPr>
      <xdr:spPr>
        <a:xfrm>
          <a:off x="18155920" y="983869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60</xdr:row>
      <xdr:rowOff>153670</xdr:rowOff>
    </xdr:from>
    <xdr:ext cx="469900" cy="244475"/>
    <xdr:sp macro="" textlink="">
      <xdr:nvSpPr>
        <xdr:cNvPr id="621" name="n_4aveValue【保健センター・保健所】&#10;一人当たり面積"/>
        <xdr:cNvSpPr txBox="1"/>
      </xdr:nvSpPr>
      <xdr:spPr>
        <a:xfrm>
          <a:off x="17324070" y="987869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63</xdr:row>
      <xdr:rowOff>125730</xdr:rowOff>
    </xdr:from>
    <xdr:ext cx="465455" cy="244475"/>
    <xdr:sp macro="" textlink="">
      <xdr:nvSpPr>
        <xdr:cNvPr id="622" name="n_1mainValue【保健センター・保健所】&#10;一人当たり面積"/>
        <xdr:cNvSpPr txBox="1"/>
      </xdr:nvSpPr>
      <xdr:spPr>
        <a:xfrm>
          <a:off x="19818350" y="1033653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125730</xdr:rowOff>
    </xdr:from>
    <xdr:ext cx="465455" cy="244475"/>
    <xdr:sp macro="" textlink="">
      <xdr:nvSpPr>
        <xdr:cNvPr id="623" name="n_2mainValue【保健センター・保健所】&#10;一人当たり面積"/>
        <xdr:cNvSpPr txBox="1"/>
      </xdr:nvSpPr>
      <xdr:spPr>
        <a:xfrm>
          <a:off x="18987770" y="1033653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122555</xdr:rowOff>
    </xdr:from>
    <xdr:ext cx="465455" cy="244475"/>
    <xdr:sp macro="" textlink="">
      <xdr:nvSpPr>
        <xdr:cNvPr id="624" name="n_3mainValue【保健センター・保健所】&#10;一人当たり面積"/>
        <xdr:cNvSpPr txBox="1"/>
      </xdr:nvSpPr>
      <xdr:spPr>
        <a:xfrm>
          <a:off x="18155920" y="1033335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122555</xdr:rowOff>
    </xdr:from>
    <xdr:ext cx="469900" cy="244475"/>
    <xdr:sp macro="" textlink="">
      <xdr:nvSpPr>
        <xdr:cNvPr id="625" name="n_4mainValue【保健センター・保健所】&#10;一人当たり面積"/>
        <xdr:cNvSpPr txBox="1"/>
      </xdr:nvSpPr>
      <xdr:spPr>
        <a:xfrm>
          <a:off x="17324070" y="103333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144145</xdr:rowOff>
    </xdr:from>
    <xdr:to xmlns:xdr="http://schemas.openxmlformats.org/drawingml/2006/spreadsheetDrawing">
      <xdr:col>90</xdr:col>
      <xdr:colOff>25400</xdr:colOff>
      <xdr:row>72</xdr:row>
      <xdr:rowOff>95885</xdr:rowOff>
    </xdr:to>
    <xdr:sp macro="" textlink="">
      <xdr:nvSpPr>
        <xdr:cNvPr id="626" name="正方形/長方形 625"/>
        <xdr:cNvSpPr/>
      </xdr:nvSpPr>
      <xdr:spPr>
        <a:xfrm>
          <a:off x="11703050" y="11164570"/>
          <a:ext cx="443865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120015</xdr:rowOff>
    </xdr:from>
    <xdr:to xmlns:xdr="http://schemas.openxmlformats.org/drawingml/2006/spreadsheetDrawing">
      <xdr:col>73</xdr:col>
      <xdr:colOff>179070</xdr:colOff>
      <xdr:row>74</xdr:row>
      <xdr:rowOff>36195</xdr:rowOff>
    </xdr:to>
    <xdr:sp macro="" textlink="">
      <xdr:nvSpPr>
        <xdr:cNvPr id="627" name="正方形/長方形 626"/>
        <xdr:cNvSpPr/>
      </xdr:nvSpPr>
      <xdr:spPr>
        <a:xfrm>
          <a:off x="118186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149860</xdr:rowOff>
    </xdr:from>
    <xdr:to xmlns:xdr="http://schemas.openxmlformats.org/drawingml/2006/spreadsheetDrawing">
      <xdr:col>73</xdr:col>
      <xdr:colOff>179070</xdr:colOff>
      <xdr:row>75</xdr:row>
      <xdr:rowOff>66040</xdr:rowOff>
    </xdr:to>
    <xdr:sp macro="" textlink="">
      <xdr:nvSpPr>
        <xdr:cNvPr id="628" name="正方形/長方形 627"/>
        <xdr:cNvSpPr/>
      </xdr:nvSpPr>
      <xdr:spPr>
        <a:xfrm>
          <a:off x="118186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120015</xdr:rowOff>
    </xdr:from>
    <xdr:to xmlns:xdr="http://schemas.openxmlformats.org/drawingml/2006/spreadsheetDrawing">
      <xdr:col>79</xdr:col>
      <xdr:colOff>63500</xdr:colOff>
      <xdr:row>74</xdr:row>
      <xdr:rowOff>36195</xdr:rowOff>
    </xdr:to>
    <xdr:sp macro="" textlink="">
      <xdr:nvSpPr>
        <xdr:cNvPr id="629" name="正方形/長方形 628"/>
        <xdr:cNvSpPr/>
      </xdr:nvSpPr>
      <xdr:spPr>
        <a:xfrm>
          <a:off x="1277747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149860</xdr:rowOff>
    </xdr:from>
    <xdr:to xmlns:xdr="http://schemas.openxmlformats.org/drawingml/2006/spreadsheetDrawing">
      <xdr:col>79</xdr:col>
      <xdr:colOff>63500</xdr:colOff>
      <xdr:row>75</xdr:row>
      <xdr:rowOff>66040</xdr:rowOff>
    </xdr:to>
    <xdr:sp macro="" textlink="">
      <xdr:nvSpPr>
        <xdr:cNvPr id="630" name="正方形/長方形 629"/>
        <xdr:cNvSpPr/>
      </xdr:nvSpPr>
      <xdr:spPr>
        <a:xfrm>
          <a:off x="1277747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120015</xdr:rowOff>
    </xdr:from>
    <xdr:to xmlns:xdr="http://schemas.openxmlformats.org/drawingml/2006/spreadsheetDrawing">
      <xdr:col>85</xdr:col>
      <xdr:colOff>63500</xdr:colOff>
      <xdr:row>74</xdr:row>
      <xdr:rowOff>36195</xdr:rowOff>
    </xdr:to>
    <xdr:sp macro="" textlink="">
      <xdr:nvSpPr>
        <xdr:cNvPr id="631" name="正方形/長方形 630"/>
        <xdr:cNvSpPr/>
      </xdr:nvSpPr>
      <xdr:spPr>
        <a:xfrm>
          <a:off x="1385189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73</xdr:row>
      <xdr:rowOff>149860</xdr:rowOff>
    </xdr:from>
    <xdr:to xmlns:xdr="http://schemas.openxmlformats.org/drawingml/2006/spreadsheetDrawing">
      <xdr:col>85</xdr:col>
      <xdr:colOff>63500</xdr:colOff>
      <xdr:row>75</xdr:row>
      <xdr:rowOff>66040</xdr:rowOff>
    </xdr:to>
    <xdr:sp macro="" textlink="">
      <xdr:nvSpPr>
        <xdr:cNvPr id="632" name="正方形/長方形 631"/>
        <xdr:cNvSpPr/>
      </xdr:nvSpPr>
      <xdr:spPr>
        <a:xfrm>
          <a:off x="1385189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633" name="正方形/長方形 632"/>
        <xdr:cNvSpPr/>
      </xdr:nvSpPr>
      <xdr:spPr>
        <a:xfrm>
          <a:off x="11703050" y="12244070"/>
          <a:ext cx="443865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71755</xdr:rowOff>
    </xdr:from>
    <xdr:ext cx="294005" cy="212725"/>
    <xdr:sp macro="" textlink="">
      <xdr:nvSpPr>
        <xdr:cNvPr id="634" name="テキスト ボックス 633"/>
        <xdr:cNvSpPr txBox="1"/>
      </xdr:nvSpPr>
      <xdr:spPr>
        <a:xfrm>
          <a:off x="11664950" y="12063730"/>
          <a:ext cx="29400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144145</xdr:rowOff>
    </xdr:from>
    <xdr:to xmlns:xdr="http://schemas.openxmlformats.org/drawingml/2006/spreadsheetDrawing">
      <xdr:col>89</xdr:col>
      <xdr:colOff>177800</xdr:colOff>
      <xdr:row>88</xdr:row>
      <xdr:rowOff>144145</xdr:rowOff>
    </xdr:to>
    <xdr:cxnSp macro="">
      <xdr:nvCxnSpPr>
        <xdr:cNvPr id="635" name="直線コネクタ 634"/>
        <xdr:cNvCxnSpPr/>
      </xdr:nvCxnSpPr>
      <xdr:spPr>
        <a:xfrm>
          <a:off x="1170305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9525</xdr:rowOff>
    </xdr:from>
    <xdr:ext cx="467360" cy="244475"/>
    <xdr:sp macro="" textlink="">
      <xdr:nvSpPr>
        <xdr:cNvPr id="636" name="テキスト ボックス 635"/>
        <xdr:cNvSpPr txBox="1"/>
      </xdr:nvSpPr>
      <xdr:spPr>
        <a:xfrm>
          <a:off x="11269980" y="14268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107950</xdr:rowOff>
    </xdr:from>
    <xdr:to xmlns:xdr="http://schemas.openxmlformats.org/drawingml/2006/spreadsheetDrawing">
      <xdr:col>89</xdr:col>
      <xdr:colOff>177800</xdr:colOff>
      <xdr:row>86</xdr:row>
      <xdr:rowOff>107950</xdr:rowOff>
    </xdr:to>
    <xdr:cxnSp macro="">
      <xdr:nvCxnSpPr>
        <xdr:cNvPr id="637" name="直線コネクタ 636"/>
        <xdr:cNvCxnSpPr/>
      </xdr:nvCxnSpPr>
      <xdr:spPr>
        <a:xfrm>
          <a:off x="11703050" y="14043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135255</xdr:rowOff>
    </xdr:from>
    <xdr:ext cx="467360" cy="244475"/>
    <xdr:sp macro="" textlink="">
      <xdr:nvSpPr>
        <xdr:cNvPr id="638" name="テキスト ボックス 637"/>
        <xdr:cNvSpPr txBox="1"/>
      </xdr:nvSpPr>
      <xdr:spPr>
        <a:xfrm>
          <a:off x="11269980" y="13908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71755</xdr:rowOff>
    </xdr:from>
    <xdr:to xmlns:xdr="http://schemas.openxmlformats.org/drawingml/2006/spreadsheetDrawing">
      <xdr:col>89</xdr:col>
      <xdr:colOff>177800</xdr:colOff>
      <xdr:row>84</xdr:row>
      <xdr:rowOff>71755</xdr:rowOff>
    </xdr:to>
    <xdr:cxnSp macro="">
      <xdr:nvCxnSpPr>
        <xdr:cNvPr id="639" name="直線コネクタ 638"/>
        <xdr:cNvCxnSpPr/>
      </xdr:nvCxnSpPr>
      <xdr:spPr>
        <a:xfrm>
          <a:off x="11703050" y="13682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99695</xdr:rowOff>
    </xdr:from>
    <xdr:ext cx="403225" cy="244475"/>
    <xdr:sp macro="" textlink="">
      <xdr:nvSpPr>
        <xdr:cNvPr id="640" name="テキスト ボックス 639"/>
        <xdr:cNvSpPr txBox="1"/>
      </xdr:nvSpPr>
      <xdr:spPr>
        <a:xfrm>
          <a:off x="11322685" y="135489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36195</xdr:rowOff>
    </xdr:from>
    <xdr:to xmlns:xdr="http://schemas.openxmlformats.org/drawingml/2006/spreadsheetDrawing">
      <xdr:col>89</xdr:col>
      <xdr:colOff>177800</xdr:colOff>
      <xdr:row>82</xdr:row>
      <xdr:rowOff>36195</xdr:rowOff>
    </xdr:to>
    <xdr:cxnSp macro="">
      <xdr:nvCxnSpPr>
        <xdr:cNvPr id="641" name="直線コネクタ 640"/>
        <xdr:cNvCxnSpPr/>
      </xdr:nvCxnSpPr>
      <xdr:spPr>
        <a:xfrm>
          <a:off x="1170305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63500</xdr:rowOff>
    </xdr:from>
    <xdr:ext cx="403225" cy="244475"/>
    <xdr:sp macro="" textlink="">
      <xdr:nvSpPr>
        <xdr:cNvPr id="642" name="テキスト ボックス 641"/>
        <xdr:cNvSpPr txBox="1"/>
      </xdr:nvSpPr>
      <xdr:spPr>
        <a:xfrm>
          <a:off x="11322685" y="13188950"/>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43" name="直線コネクタ 642"/>
        <xdr:cNvCxnSpPr/>
      </xdr:nvCxnSpPr>
      <xdr:spPr>
        <a:xfrm>
          <a:off x="11703050" y="12963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27305</xdr:rowOff>
    </xdr:from>
    <xdr:ext cx="403225" cy="244475"/>
    <xdr:sp macro="" textlink="">
      <xdr:nvSpPr>
        <xdr:cNvPr id="644" name="テキスト ボックス 643"/>
        <xdr:cNvSpPr txBox="1"/>
      </xdr:nvSpPr>
      <xdr:spPr>
        <a:xfrm>
          <a:off x="11322685" y="1282890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125730</xdr:rowOff>
    </xdr:from>
    <xdr:to xmlns:xdr="http://schemas.openxmlformats.org/drawingml/2006/spreadsheetDrawing">
      <xdr:col>89</xdr:col>
      <xdr:colOff>177800</xdr:colOff>
      <xdr:row>77</xdr:row>
      <xdr:rowOff>125730</xdr:rowOff>
    </xdr:to>
    <xdr:cxnSp macro="">
      <xdr:nvCxnSpPr>
        <xdr:cNvPr id="645" name="直線コネクタ 644"/>
        <xdr:cNvCxnSpPr/>
      </xdr:nvCxnSpPr>
      <xdr:spPr>
        <a:xfrm>
          <a:off x="11703050" y="12603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153670</xdr:rowOff>
    </xdr:from>
    <xdr:ext cx="403225" cy="244475"/>
    <xdr:sp macro="" textlink="">
      <xdr:nvSpPr>
        <xdr:cNvPr id="646" name="テキスト ボックス 645"/>
        <xdr:cNvSpPr txBox="1"/>
      </xdr:nvSpPr>
      <xdr:spPr>
        <a:xfrm>
          <a:off x="11322685" y="12469495"/>
          <a:ext cx="4032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89</xdr:col>
      <xdr:colOff>177800</xdr:colOff>
      <xdr:row>75</xdr:row>
      <xdr:rowOff>90170</xdr:rowOff>
    </xdr:to>
    <xdr:cxnSp macro="">
      <xdr:nvCxnSpPr>
        <xdr:cNvPr id="647" name="直線コネクタ 646"/>
        <xdr:cNvCxnSpPr/>
      </xdr:nvCxnSpPr>
      <xdr:spPr>
        <a:xfrm>
          <a:off x="1170305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117475</xdr:rowOff>
    </xdr:from>
    <xdr:ext cx="334645" cy="244475"/>
    <xdr:sp macro="" textlink="">
      <xdr:nvSpPr>
        <xdr:cNvPr id="648" name="テキスト ボックス 647"/>
        <xdr:cNvSpPr txBox="1"/>
      </xdr:nvSpPr>
      <xdr:spPr>
        <a:xfrm>
          <a:off x="11386820" y="12109450"/>
          <a:ext cx="334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90170</xdr:rowOff>
    </xdr:from>
    <xdr:to xmlns:xdr="http://schemas.openxmlformats.org/drawingml/2006/spreadsheetDrawing">
      <xdr:col>90</xdr:col>
      <xdr:colOff>25400</xdr:colOff>
      <xdr:row>88</xdr:row>
      <xdr:rowOff>144145</xdr:rowOff>
    </xdr:to>
    <xdr:sp macro="" textlink="">
      <xdr:nvSpPr>
        <xdr:cNvPr id="649" name="【消防施設】&#10;有形固定資産減価償却率グラフ枠"/>
        <xdr:cNvSpPr/>
      </xdr:nvSpPr>
      <xdr:spPr>
        <a:xfrm>
          <a:off x="11703050" y="12244070"/>
          <a:ext cx="443865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84455</xdr:rowOff>
    </xdr:from>
    <xdr:to xmlns:xdr="http://schemas.openxmlformats.org/drawingml/2006/spreadsheetDrawing">
      <xdr:col>85</xdr:col>
      <xdr:colOff>126365</xdr:colOff>
      <xdr:row>86</xdr:row>
      <xdr:rowOff>107950</xdr:rowOff>
    </xdr:to>
    <xdr:cxnSp macro="">
      <xdr:nvCxnSpPr>
        <xdr:cNvPr id="650" name="直線コネクタ 649"/>
        <xdr:cNvCxnSpPr/>
      </xdr:nvCxnSpPr>
      <xdr:spPr>
        <a:xfrm flipV="1">
          <a:off x="15347315" y="12562205"/>
          <a:ext cx="0" cy="1480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86</xdr:row>
      <xdr:rowOff>111760</xdr:rowOff>
    </xdr:from>
    <xdr:ext cx="465455" cy="244475"/>
    <xdr:sp macro="" textlink="">
      <xdr:nvSpPr>
        <xdr:cNvPr id="651" name="【消防施設】&#10;有形固定資産減価償却率最小値テキスト"/>
        <xdr:cNvSpPr txBox="1"/>
      </xdr:nvSpPr>
      <xdr:spPr>
        <a:xfrm>
          <a:off x="15386050" y="1404683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107950</xdr:rowOff>
    </xdr:from>
    <xdr:to xmlns:xdr="http://schemas.openxmlformats.org/drawingml/2006/spreadsheetDrawing">
      <xdr:col>86</xdr:col>
      <xdr:colOff>25400</xdr:colOff>
      <xdr:row>86</xdr:row>
      <xdr:rowOff>107950</xdr:rowOff>
    </xdr:to>
    <xdr:cxnSp macro="">
      <xdr:nvCxnSpPr>
        <xdr:cNvPr id="652" name="直線コネクタ 651"/>
        <xdr:cNvCxnSpPr/>
      </xdr:nvCxnSpPr>
      <xdr:spPr>
        <a:xfrm>
          <a:off x="15259050" y="1404302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34290</xdr:rowOff>
    </xdr:from>
    <xdr:ext cx="400685" cy="244475"/>
    <xdr:sp macro="" textlink="">
      <xdr:nvSpPr>
        <xdr:cNvPr id="653" name="【消防施設】&#10;有形固定資産減価償却率最大値テキスト"/>
        <xdr:cNvSpPr txBox="1"/>
      </xdr:nvSpPr>
      <xdr:spPr>
        <a:xfrm>
          <a:off x="15386050" y="1235011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84455</xdr:rowOff>
    </xdr:from>
    <xdr:to xmlns:xdr="http://schemas.openxmlformats.org/drawingml/2006/spreadsheetDrawing">
      <xdr:col>86</xdr:col>
      <xdr:colOff>25400</xdr:colOff>
      <xdr:row>77</xdr:row>
      <xdr:rowOff>84455</xdr:rowOff>
    </xdr:to>
    <xdr:cxnSp macro="">
      <xdr:nvCxnSpPr>
        <xdr:cNvPr id="654" name="直線コネクタ 653"/>
        <xdr:cNvCxnSpPr/>
      </xdr:nvCxnSpPr>
      <xdr:spPr>
        <a:xfrm>
          <a:off x="15259050" y="1256220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34925</xdr:rowOff>
    </xdr:from>
    <xdr:ext cx="400685" cy="244475"/>
    <xdr:sp macro="" textlink="">
      <xdr:nvSpPr>
        <xdr:cNvPr id="655" name="【消防施設】&#10;有形固定資産減価償却率平均値テキスト"/>
        <xdr:cNvSpPr txBox="1"/>
      </xdr:nvSpPr>
      <xdr:spPr>
        <a:xfrm>
          <a:off x="15386050" y="13160375"/>
          <a:ext cx="40068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13335</xdr:rowOff>
    </xdr:from>
    <xdr:to xmlns:xdr="http://schemas.openxmlformats.org/drawingml/2006/spreadsheetDrawing">
      <xdr:col>85</xdr:col>
      <xdr:colOff>177800</xdr:colOff>
      <xdr:row>82</xdr:row>
      <xdr:rowOff>109220</xdr:rowOff>
    </xdr:to>
    <xdr:sp macro="" textlink="">
      <xdr:nvSpPr>
        <xdr:cNvPr id="656" name="フローチャート: 判断 655"/>
        <xdr:cNvSpPr/>
      </xdr:nvSpPr>
      <xdr:spPr>
        <a:xfrm>
          <a:off x="15297150" y="1330071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155575</xdr:rowOff>
    </xdr:from>
    <xdr:to xmlns:xdr="http://schemas.openxmlformats.org/drawingml/2006/spreadsheetDrawing">
      <xdr:col>81</xdr:col>
      <xdr:colOff>101600</xdr:colOff>
      <xdr:row>82</xdr:row>
      <xdr:rowOff>89535</xdr:rowOff>
    </xdr:to>
    <xdr:sp macro="" textlink="">
      <xdr:nvSpPr>
        <xdr:cNvPr id="657" name="フローチャート: 判断 656"/>
        <xdr:cNvSpPr/>
      </xdr:nvSpPr>
      <xdr:spPr>
        <a:xfrm>
          <a:off x="14504670" y="1328102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119380</xdr:rowOff>
    </xdr:from>
    <xdr:to xmlns:xdr="http://schemas.openxmlformats.org/drawingml/2006/spreadsheetDrawing">
      <xdr:col>76</xdr:col>
      <xdr:colOff>165100</xdr:colOff>
      <xdr:row>82</xdr:row>
      <xdr:rowOff>53340</xdr:rowOff>
    </xdr:to>
    <xdr:sp macro="" textlink="">
      <xdr:nvSpPr>
        <xdr:cNvPr id="658" name="フローチャート: 判断 657"/>
        <xdr:cNvSpPr/>
      </xdr:nvSpPr>
      <xdr:spPr>
        <a:xfrm>
          <a:off x="13672820" y="1324483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70485</xdr:rowOff>
    </xdr:from>
    <xdr:to xmlns:xdr="http://schemas.openxmlformats.org/drawingml/2006/spreadsheetDrawing">
      <xdr:col>72</xdr:col>
      <xdr:colOff>38100</xdr:colOff>
      <xdr:row>82</xdr:row>
      <xdr:rowOff>5080</xdr:rowOff>
    </xdr:to>
    <xdr:sp macro="" textlink="">
      <xdr:nvSpPr>
        <xdr:cNvPr id="659" name="フローチャート: 判断 658"/>
        <xdr:cNvSpPr/>
      </xdr:nvSpPr>
      <xdr:spPr>
        <a:xfrm>
          <a:off x="12840970" y="13195935"/>
          <a:ext cx="9017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7620</xdr:rowOff>
    </xdr:from>
    <xdr:to xmlns:xdr="http://schemas.openxmlformats.org/drawingml/2006/spreadsheetDrawing">
      <xdr:col>67</xdr:col>
      <xdr:colOff>101600</xdr:colOff>
      <xdr:row>81</xdr:row>
      <xdr:rowOff>103505</xdr:rowOff>
    </xdr:to>
    <xdr:sp macro="" textlink="">
      <xdr:nvSpPr>
        <xdr:cNvPr id="660" name="フローチャート: 判断 659"/>
        <xdr:cNvSpPr/>
      </xdr:nvSpPr>
      <xdr:spPr>
        <a:xfrm>
          <a:off x="11997690" y="1313307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141605</xdr:rowOff>
    </xdr:from>
    <xdr:ext cx="762000" cy="244475"/>
    <xdr:sp macro="" textlink="">
      <xdr:nvSpPr>
        <xdr:cNvPr id="661" name="テキスト ボックス 660"/>
        <xdr:cNvSpPr txBox="1"/>
      </xdr:nvSpPr>
      <xdr:spPr>
        <a:xfrm>
          <a:off x="1516888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141605</xdr:rowOff>
    </xdr:from>
    <xdr:ext cx="757555" cy="244475"/>
    <xdr:sp macro="" textlink="">
      <xdr:nvSpPr>
        <xdr:cNvPr id="662" name="テキスト ボックス 661"/>
        <xdr:cNvSpPr txBox="1"/>
      </xdr:nvSpPr>
      <xdr:spPr>
        <a:xfrm>
          <a:off x="1437640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141605</xdr:rowOff>
    </xdr:from>
    <xdr:ext cx="762000" cy="244475"/>
    <xdr:sp macro="" textlink="">
      <xdr:nvSpPr>
        <xdr:cNvPr id="663" name="テキスト ボックス 662"/>
        <xdr:cNvSpPr txBox="1"/>
      </xdr:nvSpPr>
      <xdr:spPr>
        <a:xfrm>
          <a:off x="13544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141605</xdr:rowOff>
    </xdr:from>
    <xdr:ext cx="762000" cy="244475"/>
    <xdr:sp macro="" textlink="">
      <xdr:nvSpPr>
        <xdr:cNvPr id="664" name="テキスト ボックス 663"/>
        <xdr:cNvSpPr txBox="1"/>
      </xdr:nvSpPr>
      <xdr:spPr>
        <a:xfrm>
          <a:off x="127127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141605</xdr:rowOff>
    </xdr:from>
    <xdr:ext cx="757555" cy="244475"/>
    <xdr:sp macro="" textlink="">
      <xdr:nvSpPr>
        <xdr:cNvPr id="665" name="テキスト ボックス 664"/>
        <xdr:cNvSpPr txBox="1"/>
      </xdr:nvSpPr>
      <xdr:spPr>
        <a:xfrm>
          <a:off x="1186942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97790</xdr:rowOff>
    </xdr:from>
    <xdr:to xmlns:xdr="http://schemas.openxmlformats.org/drawingml/2006/spreadsheetDrawing">
      <xdr:col>85</xdr:col>
      <xdr:colOff>177800</xdr:colOff>
      <xdr:row>86</xdr:row>
      <xdr:rowOff>31750</xdr:rowOff>
    </xdr:to>
    <xdr:sp macro="" textlink="">
      <xdr:nvSpPr>
        <xdr:cNvPr id="666" name="楕円 665"/>
        <xdr:cNvSpPr/>
      </xdr:nvSpPr>
      <xdr:spPr>
        <a:xfrm>
          <a:off x="15297150" y="138709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85</xdr:row>
      <xdr:rowOff>77470</xdr:rowOff>
    </xdr:from>
    <xdr:ext cx="400685" cy="244475"/>
    <xdr:sp macro="" textlink="">
      <xdr:nvSpPr>
        <xdr:cNvPr id="667" name="【消防施設】&#10;有形固定資産減価償却率該当値テキスト"/>
        <xdr:cNvSpPr txBox="1"/>
      </xdr:nvSpPr>
      <xdr:spPr>
        <a:xfrm>
          <a:off x="15386050" y="1385062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72390</xdr:rowOff>
    </xdr:from>
    <xdr:to xmlns:xdr="http://schemas.openxmlformats.org/drawingml/2006/spreadsheetDrawing">
      <xdr:col>81</xdr:col>
      <xdr:colOff>101600</xdr:colOff>
      <xdr:row>86</xdr:row>
      <xdr:rowOff>6350</xdr:rowOff>
    </xdr:to>
    <xdr:sp macro="" textlink="">
      <xdr:nvSpPr>
        <xdr:cNvPr id="668" name="楕円 667"/>
        <xdr:cNvSpPr/>
      </xdr:nvSpPr>
      <xdr:spPr>
        <a:xfrm>
          <a:off x="14504670" y="1384554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120650</xdr:rowOff>
    </xdr:from>
    <xdr:to xmlns:xdr="http://schemas.openxmlformats.org/drawingml/2006/spreadsheetDrawing">
      <xdr:col>85</xdr:col>
      <xdr:colOff>127000</xdr:colOff>
      <xdr:row>85</xdr:row>
      <xdr:rowOff>146050</xdr:rowOff>
    </xdr:to>
    <xdr:cxnSp macro="">
      <xdr:nvCxnSpPr>
        <xdr:cNvPr id="669" name="直線コネクタ 668"/>
        <xdr:cNvCxnSpPr/>
      </xdr:nvCxnSpPr>
      <xdr:spPr>
        <a:xfrm>
          <a:off x="14555470" y="13893800"/>
          <a:ext cx="79248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48895</xdr:rowOff>
    </xdr:from>
    <xdr:to xmlns:xdr="http://schemas.openxmlformats.org/drawingml/2006/spreadsheetDrawing">
      <xdr:col>76</xdr:col>
      <xdr:colOff>165100</xdr:colOff>
      <xdr:row>85</xdr:row>
      <xdr:rowOff>145415</xdr:rowOff>
    </xdr:to>
    <xdr:sp macro="" textlink="">
      <xdr:nvSpPr>
        <xdr:cNvPr id="670" name="楕円 669"/>
        <xdr:cNvSpPr/>
      </xdr:nvSpPr>
      <xdr:spPr>
        <a:xfrm>
          <a:off x="13672820" y="138220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97155</xdr:rowOff>
    </xdr:from>
    <xdr:to xmlns:xdr="http://schemas.openxmlformats.org/drawingml/2006/spreadsheetDrawing">
      <xdr:col>81</xdr:col>
      <xdr:colOff>50800</xdr:colOff>
      <xdr:row>85</xdr:row>
      <xdr:rowOff>120650</xdr:rowOff>
    </xdr:to>
    <xdr:cxnSp macro="">
      <xdr:nvCxnSpPr>
        <xdr:cNvPr id="671" name="直線コネクタ 670"/>
        <xdr:cNvCxnSpPr/>
      </xdr:nvCxnSpPr>
      <xdr:spPr>
        <a:xfrm>
          <a:off x="13723620" y="13870305"/>
          <a:ext cx="8318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24130</xdr:rowOff>
    </xdr:from>
    <xdr:to xmlns:xdr="http://schemas.openxmlformats.org/drawingml/2006/spreadsheetDrawing">
      <xdr:col>72</xdr:col>
      <xdr:colOff>38100</xdr:colOff>
      <xdr:row>85</xdr:row>
      <xdr:rowOff>120015</xdr:rowOff>
    </xdr:to>
    <xdr:sp macro="" textlink="">
      <xdr:nvSpPr>
        <xdr:cNvPr id="672" name="楕円 671"/>
        <xdr:cNvSpPr/>
      </xdr:nvSpPr>
      <xdr:spPr>
        <a:xfrm>
          <a:off x="12840970" y="13797280"/>
          <a:ext cx="9017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71755</xdr:rowOff>
    </xdr:from>
    <xdr:to xmlns:xdr="http://schemas.openxmlformats.org/drawingml/2006/spreadsheetDrawing">
      <xdr:col>76</xdr:col>
      <xdr:colOff>114300</xdr:colOff>
      <xdr:row>85</xdr:row>
      <xdr:rowOff>97155</xdr:rowOff>
    </xdr:to>
    <xdr:cxnSp macro="">
      <xdr:nvCxnSpPr>
        <xdr:cNvPr id="673" name="直線コネクタ 672"/>
        <xdr:cNvCxnSpPr/>
      </xdr:nvCxnSpPr>
      <xdr:spPr>
        <a:xfrm>
          <a:off x="12891770" y="13844905"/>
          <a:ext cx="8318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84</xdr:row>
      <xdr:rowOff>160655</xdr:rowOff>
    </xdr:from>
    <xdr:to xmlns:xdr="http://schemas.openxmlformats.org/drawingml/2006/spreadsheetDrawing">
      <xdr:col>67</xdr:col>
      <xdr:colOff>101600</xdr:colOff>
      <xdr:row>85</xdr:row>
      <xdr:rowOff>94615</xdr:rowOff>
    </xdr:to>
    <xdr:sp macro="" textlink="">
      <xdr:nvSpPr>
        <xdr:cNvPr id="674" name="楕円 673"/>
        <xdr:cNvSpPr/>
      </xdr:nvSpPr>
      <xdr:spPr>
        <a:xfrm>
          <a:off x="11997690" y="13771880"/>
          <a:ext cx="10160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46990</xdr:rowOff>
    </xdr:from>
    <xdr:to xmlns:xdr="http://schemas.openxmlformats.org/drawingml/2006/spreadsheetDrawing">
      <xdr:col>71</xdr:col>
      <xdr:colOff>177800</xdr:colOff>
      <xdr:row>85</xdr:row>
      <xdr:rowOff>71755</xdr:rowOff>
    </xdr:to>
    <xdr:cxnSp macro="">
      <xdr:nvCxnSpPr>
        <xdr:cNvPr id="675" name="直線コネクタ 674"/>
        <xdr:cNvCxnSpPr/>
      </xdr:nvCxnSpPr>
      <xdr:spPr>
        <a:xfrm>
          <a:off x="12048490" y="13820140"/>
          <a:ext cx="84328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104775</xdr:rowOff>
    </xdr:from>
    <xdr:ext cx="405130" cy="244475"/>
    <xdr:sp macro="" textlink="">
      <xdr:nvSpPr>
        <xdr:cNvPr id="676" name="n_1aveValue【消防施設】&#10;有形固定資産減価償却率"/>
        <xdr:cNvSpPr txBox="1"/>
      </xdr:nvSpPr>
      <xdr:spPr>
        <a:xfrm>
          <a:off x="14351635" y="1306830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69215</xdr:rowOff>
    </xdr:from>
    <xdr:ext cx="400685" cy="244475"/>
    <xdr:sp macro="" textlink="">
      <xdr:nvSpPr>
        <xdr:cNvPr id="677" name="n_2aveValue【消防施設】&#10;有形固定資産減価償却率"/>
        <xdr:cNvSpPr txBox="1"/>
      </xdr:nvSpPr>
      <xdr:spPr>
        <a:xfrm>
          <a:off x="13532485" y="1303274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20320</xdr:rowOff>
    </xdr:from>
    <xdr:ext cx="405130" cy="244475"/>
    <xdr:sp macro="" textlink="">
      <xdr:nvSpPr>
        <xdr:cNvPr id="678" name="n_3aveValue【消防施設】&#10;有形固定資産減価償却率"/>
        <xdr:cNvSpPr txBox="1"/>
      </xdr:nvSpPr>
      <xdr:spPr>
        <a:xfrm>
          <a:off x="12700635" y="12983845"/>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79</xdr:row>
      <xdr:rowOff>119380</xdr:rowOff>
    </xdr:from>
    <xdr:ext cx="400685" cy="244475"/>
    <xdr:sp macro="" textlink="">
      <xdr:nvSpPr>
        <xdr:cNvPr id="679" name="n_4aveValue【消防施設】&#10;有形固定資産減価償却率"/>
        <xdr:cNvSpPr txBox="1"/>
      </xdr:nvSpPr>
      <xdr:spPr>
        <a:xfrm>
          <a:off x="11857355" y="1292098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160020</xdr:rowOff>
    </xdr:from>
    <xdr:ext cx="405130" cy="244475"/>
    <xdr:sp macro="" textlink="">
      <xdr:nvSpPr>
        <xdr:cNvPr id="680" name="n_1mainValue【消防施設】&#10;有形固定資産減価償却率"/>
        <xdr:cNvSpPr txBox="1"/>
      </xdr:nvSpPr>
      <xdr:spPr>
        <a:xfrm>
          <a:off x="14351635" y="1393317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136525</xdr:rowOff>
    </xdr:from>
    <xdr:ext cx="400685" cy="244475"/>
    <xdr:sp macro="" textlink="">
      <xdr:nvSpPr>
        <xdr:cNvPr id="681" name="n_2mainValue【消防施設】&#10;有形固定資産減価償却率"/>
        <xdr:cNvSpPr txBox="1"/>
      </xdr:nvSpPr>
      <xdr:spPr>
        <a:xfrm>
          <a:off x="13532485" y="13909675"/>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111760</xdr:rowOff>
    </xdr:from>
    <xdr:ext cx="405130" cy="244475"/>
    <xdr:sp macro="" textlink="">
      <xdr:nvSpPr>
        <xdr:cNvPr id="682" name="n_3mainValue【消防施設】&#10;有形固定資産減価償却率"/>
        <xdr:cNvSpPr txBox="1"/>
      </xdr:nvSpPr>
      <xdr:spPr>
        <a:xfrm>
          <a:off x="12700635" y="13884910"/>
          <a:ext cx="40513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86360</xdr:rowOff>
    </xdr:from>
    <xdr:ext cx="400685" cy="244475"/>
    <xdr:sp macro="" textlink="">
      <xdr:nvSpPr>
        <xdr:cNvPr id="683" name="n_4mainValue【消防施設】&#10;有形固定資産減価償却率"/>
        <xdr:cNvSpPr txBox="1"/>
      </xdr:nvSpPr>
      <xdr:spPr>
        <a:xfrm>
          <a:off x="11857355" y="13859510"/>
          <a:ext cx="4006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144145</xdr:rowOff>
    </xdr:from>
    <xdr:to xmlns:xdr="http://schemas.openxmlformats.org/drawingml/2006/spreadsheetDrawing">
      <xdr:col>120</xdr:col>
      <xdr:colOff>152400</xdr:colOff>
      <xdr:row>72</xdr:row>
      <xdr:rowOff>95885</xdr:rowOff>
    </xdr:to>
    <xdr:sp macro="" textlink="">
      <xdr:nvSpPr>
        <xdr:cNvPr id="684" name="正方形/長方形 683"/>
        <xdr:cNvSpPr/>
      </xdr:nvSpPr>
      <xdr:spPr>
        <a:xfrm>
          <a:off x="17190720" y="11164570"/>
          <a:ext cx="4450080" cy="59944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120015</xdr:rowOff>
    </xdr:from>
    <xdr:to xmlns:xdr="http://schemas.openxmlformats.org/drawingml/2006/spreadsheetDrawing">
      <xdr:col>104</xdr:col>
      <xdr:colOff>127000</xdr:colOff>
      <xdr:row>74</xdr:row>
      <xdr:rowOff>36195</xdr:rowOff>
    </xdr:to>
    <xdr:sp macro="" textlink="">
      <xdr:nvSpPr>
        <xdr:cNvPr id="685" name="正方形/長方形 684"/>
        <xdr:cNvSpPr/>
      </xdr:nvSpPr>
      <xdr:spPr>
        <a:xfrm>
          <a:off x="1731772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149860</xdr:rowOff>
    </xdr:from>
    <xdr:to xmlns:xdr="http://schemas.openxmlformats.org/drawingml/2006/spreadsheetDrawing">
      <xdr:col>104</xdr:col>
      <xdr:colOff>127000</xdr:colOff>
      <xdr:row>75</xdr:row>
      <xdr:rowOff>66040</xdr:rowOff>
    </xdr:to>
    <xdr:sp macro="" textlink="">
      <xdr:nvSpPr>
        <xdr:cNvPr id="686" name="正方形/長方形 685"/>
        <xdr:cNvSpPr/>
      </xdr:nvSpPr>
      <xdr:spPr>
        <a:xfrm>
          <a:off x="1731772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120015</xdr:rowOff>
    </xdr:from>
    <xdr:to xmlns:xdr="http://schemas.openxmlformats.org/drawingml/2006/spreadsheetDrawing">
      <xdr:col>109</xdr:col>
      <xdr:colOff>179070</xdr:colOff>
      <xdr:row>74</xdr:row>
      <xdr:rowOff>36195</xdr:rowOff>
    </xdr:to>
    <xdr:sp macro="" textlink="">
      <xdr:nvSpPr>
        <xdr:cNvPr id="687" name="正方形/長方形 686"/>
        <xdr:cNvSpPr/>
      </xdr:nvSpPr>
      <xdr:spPr>
        <a:xfrm>
          <a:off x="1826514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149860</xdr:rowOff>
    </xdr:from>
    <xdr:to xmlns:xdr="http://schemas.openxmlformats.org/drawingml/2006/spreadsheetDrawing">
      <xdr:col>109</xdr:col>
      <xdr:colOff>179070</xdr:colOff>
      <xdr:row>75</xdr:row>
      <xdr:rowOff>66040</xdr:rowOff>
    </xdr:to>
    <xdr:sp macro="" textlink="">
      <xdr:nvSpPr>
        <xdr:cNvPr id="688" name="正方形/長方形 687"/>
        <xdr:cNvSpPr/>
      </xdr:nvSpPr>
      <xdr:spPr>
        <a:xfrm>
          <a:off x="1826514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120015</xdr:rowOff>
    </xdr:from>
    <xdr:to xmlns:xdr="http://schemas.openxmlformats.org/drawingml/2006/spreadsheetDrawing">
      <xdr:col>115</xdr:col>
      <xdr:colOff>179070</xdr:colOff>
      <xdr:row>74</xdr:row>
      <xdr:rowOff>36195</xdr:rowOff>
    </xdr:to>
    <xdr:sp macro="" textlink="">
      <xdr:nvSpPr>
        <xdr:cNvPr id="689" name="正方形/長方形 688"/>
        <xdr:cNvSpPr/>
      </xdr:nvSpPr>
      <xdr:spPr>
        <a:xfrm>
          <a:off x="19339560" y="1178814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73</xdr:row>
      <xdr:rowOff>149860</xdr:rowOff>
    </xdr:from>
    <xdr:to xmlns:xdr="http://schemas.openxmlformats.org/drawingml/2006/spreadsheetDrawing">
      <xdr:col>115</xdr:col>
      <xdr:colOff>179070</xdr:colOff>
      <xdr:row>75</xdr:row>
      <xdr:rowOff>66040</xdr:rowOff>
    </xdr:to>
    <xdr:sp macro="" textlink="">
      <xdr:nvSpPr>
        <xdr:cNvPr id="690" name="正方形/長方形 689"/>
        <xdr:cNvSpPr/>
      </xdr:nvSpPr>
      <xdr:spPr>
        <a:xfrm>
          <a:off x="19339560" y="11979910"/>
          <a:ext cx="1432560" cy="240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691" name="正方形/長方形 690"/>
        <xdr:cNvSpPr/>
      </xdr:nvSpPr>
      <xdr:spPr>
        <a:xfrm>
          <a:off x="17190720" y="12244070"/>
          <a:ext cx="445008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71755</xdr:rowOff>
    </xdr:from>
    <xdr:ext cx="349885" cy="212725"/>
    <xdr:sp macro="" textlink="">
      <xdr:nvSpPr>
        <xdr:cNvPr id="692" name="テキスト ボックス 691"/>
        <xdr:cNvSpPr txBox="1"/>
      </xdr:nvSpPr>
      <xdr:spPr>
        <a:xfrm>
          <a:off x="17164050" y="12063730"/>
          <a:ext cx="349885" cy="2127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144145</xdr:rowOff>
    </xdr:from>
    <xdr:to xmlns:xdr="http://schemas.openxmlformats.org/drawingml/2006/spreadsheetDrawing">
      <xdr:col>120</xdr:col>
      <xdr:colOff>114300</xdr:colOff>
      <xdr:row>88</xdr:row>
      <xdr:rowOff>144145</xdr:rowOff>
    </xdr:to>
    <xdr:cxnSp macro="">
      <xdr:nvCxnSpPr>
        <xdr:cNvPr id="693" name="直線コネクタ 692"/>
        <xdr:cNvCxnSpPr/>
      </xdr:nvCxnSpPr>
      <xdr:spPr>
        <a:xfrm>
          <a:off x="17190720" y="14403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107950</xdr:rowOff>
    </xdr:from>
    <xdr:to xmlns:xdr="http://schemas.openxmlformats.org/drawingml/2006/spreadsheetDrawing">
      <xdr:col>120</xdr:col>
      <xdr:colOff>114300</xdr:colOff>
      <xdr:row>86</xdr:row>
      <xdr:rowOff>107950</xdr:rowOff>
    </xdr:to>
    <xdr:cxnSp macro="">
      <xdr:nvCxnSpPr>
        <xdr:cNvPr id="694" name="直線コネクタ 693"/>
        <xdr:cNvCxnSpPr/>
      </xdr:nvCxnSpPr>
      <xdr:spPr>
        <a:xfrm>
          <a:off x="17190720" y="140430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135255</xdr:rowOff>
    </xdr:from>
    <xdr:ext cx="467360" cy="244475"/>
    <xdr:sp macro="" textlink="">
      <xdr:nvSpPr>
        <xdr:cNvPr id="695" name="テキスト ボックス 694"/>
        <xdr:cNvSpPr txBox="1"/>
      </xdr:nvSpPr>
      <xdr:spPr>
        <a:xfrm>
          <a:off x="16757650" y="139084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71755</xdr:rowOff>
    </xdr:from>
    <xdr:to xmlns:xdr="http://schemas.openxmlformats.org/drawingml/2006/spreadsheetDrawing">
      <xdr:col>120</xdr:col>
      <xdr:colOff>114300</xdr:colOff>
      <xdr:row>84</xdr:row>
      <xdr:rowOff>71755</xdr:rowOff>
    </xdr:to>
    <xdr:cxnSp macro="">
      <xdr:nvCxnSpPr>
        <xdr:cNvPr id="696" name="直線コネクタ 695"/>
        <xdr:cNvCxnSpPr/>
      </xdr:nvCxnSpPr>
      <xdr:spPr>
        <a:xfrm>
          <a:off x="17190720" y="136829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99695</xdr:rowOff>
    </xdr:from>
    <xdr:ext cx="467360" cy="244475"/>
    <xdr:sp macro="" textlink="">
      <xdr:nvSpPr>
        <xdr:cNvPr id="697" name="テキスト ボックス 696"/>
        <xdr:cNvSpPr txBox="1"/>
      </xdr:nvSpPr>
      <xdr:spPr>
        <a:xfrm>
          <a:off x="16757650" y="135489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36195</xdr:rowOff>
    </xdr:from>
    <xdr:to xmlns:xdr="http://schemas.openxmlformats.org/drawingml/2006/spreadsheetDrawing">
      <xdr:col>120</xdr:col>
      <xdr:colOff>114300</xdr:colOff>
      <xdr:row>82</xdr:row>
      <xdr:rowOff>36195</xdr:rowOff>
    </xdr:to>
    <xdr:cxnSp macro="">
      <xdr:nvCxnSpPr>
        <xdr:cNvPr id="698" name="直線コネクタ 697"/>
        <xdr:cNvCxnSpPr/>
      </xdr:nvCxnSpPr>
      <xdr:spPr>
        <a:xfrm>
          <a:off x="17190720" y="133235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63500</xdr:rowOff>
    </xdr:from>
    <xdr:ext cx="467360" cy="244475"/>
    <xdr:sp macro="" textlink="">
      <xdr:nvSpPr>
        <xdr:cNvPr id="699" name="テキスト ボックス 698"/>
        <xdr:cNvSpPr txBox="1"/>
      </xdr:nvSpPr>
      <xdr:spPr>
        <a:xfrm>
          <a:off x="16757650" y="131889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700" name="直線コネクタ 699"/>
        <xdr:cNvCxnSpPr/>
      </xdr:nvCxnSpPr>
      <xdr:spPr>
        <a:xfrm>
          <a:off x="17190720" y="1296352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27305</xdr:rowOff>
    </xdr:from>
    <xdr:ext cx="467360" cy="244475"/>
    <xdr:sp macro="" textlink="">
      <xdr:nvSpPr>
        <xdr:cNvPr id="701" name="テキスト ボックス 700"/>
        <xdr:cNvSpPr txBox="1"/>
      </xdr:nvSpPr>
      <xdr:spPr>
        <a:xfrm>
          <a:off x="16757650" y="1282890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125730</xdr:rowOff>
    </xdr:from>
    <xdr:to xmlns:xdr="http://schemas.openxmlformats.org/drawingml/2006/spreadsheetDrawing">
      <xdr:col>120</xdr:col>
      <xdr:colOff>114300</xdr:colOff>
      <xdr:row>77</xdr:row>
      <xdr:rowOff>125730</xdr:rowOff>
    </xdr:to>
    <xdr:cxnSp macro="">
      <xdr:nvCxnSpPr>
        <xdr:cNvPr id="702" name="直線コネクタ 701"/>
        <xdr:cNvCxnSpPr/>
      </xdr:nvCxnSpPr>
      <xdr:spPr>
        <a:xfrm>
          <a:off x="17190720" y="1260348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153670</xdr:rowOff>
    </xdr:from>
    <xdr:ext cx="467360" cy="244475"/>
    <xdr:sp macro="" textlink="">
      <xdr:nvSpPr>
        <xdr:cNvPr id="703" name="テキスト ボックス 702"/>
        <xdr:cNvSpPr txBox="1"/>
      </xdr:nvSpPr>
      <xdr:spPr>
        <a:xfrm>
          <a:off x="16757650" y="12469495"/>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114300</xdr:colOff>
      <xdr:row>75</xdr:row>
      <xdr:rowOff>90170</xdr:rowOff>
    </xdr:to>
    <xdr:cxnSp macro="">
      <xdr:nvCxnSpPr>
        <xdr:cNvPr id="704" name="直線コネクタ 703"/>
        <xdr:cNvCxnSpPr/>
      </xdr:nvCxnSpPr>
      <xdr:spPr>
        <a:xfrm>
          <a:off x="17190720" y="122440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117475</xdr:rowOff>
    </xdr:from>
    <xdr:ext cx="467360" cy="244475"/>
    <xdr:sp macro="" textlink="">
      <xdr:nvSpPr>
        <xdr:cNvPr id="705" name="テキスト ボックス 704"/>
        <xdr:cNvSpPr txBox="1"/>
      </xdr:nvSpPr>
      <xdr:spPr>
        <a:xfrm>
          <a:off x="16757650" y="12109450"/>
          <a:ext cx="4673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90170</xdr:rowOff>
    </xdr:from>
    <xdr:to xmlns:xdr="http://schemas.openxmlformats.org/drawingml/2006/spreadsheetDrawing">
      <xdr:col>120</xdr:col>
      <xdr:colOff>152400</xdr:colOff>
      <xdr:row>88</xdr:row>
      <xdr:rowOff>144145</xdr:rowOff>
    </xdr:to>
    <xdr:sp macro="" textlink="">
      <xdr:nvSpPr>
        <xdr:cNvPr id="706" name="【消防施設】&#10;一人当たり面積グラフ枠"/>
        <xdr:cNvSpPr/>
      </xdr:nvSpPr>
      <xdr:spPr>
        <a:xfrm>
          <a:off x="17190720" y="12244070"/>
          <a:ext cx="445008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46990</xdr:rowOff>
    </xdr:from>
    <xdr:to xmlns:xdr="http://schemas.openxmlformats.org/drawingml/2006/spreadsheetDrawing">
      <xdr:col>116</xdr:col>
      <xdr:colOff>62865</xdr:colOff>
      <xdr:row>86</xdr:row>
      <xdr:rowOff>88265</xdr:rowOff>
    </xdr:to>
    <xdr:cxnSp macro="">
      <xdr:nvCxnSpPr>
        <xdr:cNvPr id="707" name="直線コネクタ 706"/>
        <xdr:cNvCxnSpPr/>
      </xdr:nvCxnSpPr>
      <xdr:spPr>
        <a:xfrm flipV="1">
          <a:off x="20834985" y="12848590"/>
          <a:ext cx="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92075</xdr:rowOff>
    </xdr:from>
    <xdr:ext cx="465455" cy="244475"/>
    <xdr:sp macro="" textlink="">
      <xdr:nvSpPr>
        <xdr:cNvPr id="708" name="【消防施設】&#10;一人当たり面積最小値テキスト"/>
        <xdr:cNvSpPr txBox="1"/>
      </xdr:nvSpPr>
      <xdr:spPr>
        <a:xfrm>
          <a:off x="20873720" y="1402715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88265</xdr:rowOff>
    </xdr:from>
    <xdr:to xmlns:xdr="http://schemas.openxmlformats.org/drawingml/2006/spreadsheetDrawing">
      <xdr:col>116</xdr:col>
      <xdr:colOff>152400</xdr:colOff>
      <xdr:row>86</xdr:row>
      <xdr:rowOff>88265</xdr:rowOff>
    </xdr:to>
    <xdr:cxnSp macro="">
      <xdr:nvCxnSpPr>
        <xdr:cNvPr id="709" name="直線コネクタ 708"/>
        <xdr:cNvCxnSpPr/>
      </xdr:nvCxnSpPr>
      <xdr:spPr>
        <a:xfrm>
          <a:off x="20758150" y="1402334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158115</xdr:rowOff>
    </xdr:from>
    <xdr:ext cx="465455" cy="244475"/>
    <xdr:sp macro="" textlink="">
      <xdr:nvSpPr>
        <xdr:cNvPr id="710" name="【消防施設】&#10;一人当たり面積最大値テキスト"/>
        <xdr:cNvSpPr txBox="1"/>
      </xdr:nvSpPr>
      <xdr:spPr>
        <a:xfrm>
          <a:off x="20873720" y="126358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46990</xdr:rowOff>
    </xdr:from>
    <xdr:to xmlns:xdr="http://schemas.openxmlformats.org/drawingml/2006/spreadsheetDrawing">
      <xdr:col>116</xdr:col>
      <xdr:colOff>152400</xdr:colOff>
      <xdr:row>79</xdr:row>
      <xdr:rowOff>46990</xdr:rowOff>
    </xdr:to>
    <xdr:cxnSp macro="">
      <xdr:nvCxnSpPr>
        <xdr:cNvPr id="711" name="直線コネクタ 710"/>
        <xdr:cNvCxnSpPr/>
      </xdr:nvCxnSpPr>
      <xdr:spPr>
        <a:xfrm>
          <a:off x="20758150" y="128485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84</xdr:row>
      <xdr:rowOff>27305</xdr:rowOff>
    </xdr:from>
    <xdr:ext cx="465455" cy="244475"/>
    <xdr:sp macro="" textlink="">
      <xdr:nvSpPr>
        <xdr:cNvPr id="712" name="【消防施設】&#10;一人当たり面積平均値テキスト"/>
        <xdr:cNvSpPr txBox="1"/>
      </xdr:nvSpPr>
      <xdr:spPr>
        <a:xfrm>
          <a:off x="20873720" y="13638530"/>
          <a:ext cx="46545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5715</xdr:rowOff>
    </xdr:from>
    <xdr:to xmlns:xdr="http://schemas.openxmlformats.org/drawingml/2006/spreadsheetDrawing">
      <xdr:col>116</xdr:col>
      <xdr:colOff>114300</xdr:colOff>
      <xdr:row>85</xdr:row>
      <xdr:rowOff>102235</xdr:rowOff>
    </xdr:to>
    <xdr:sp macro="" textlink="">
      <xdr:nvSpPr>
        <xdr:cNvPr id="713" name="フローチャート: 判断 712"/>
        <xdr:cNvSpPr/>
      </xdr:nvSpPr>
      <xdr:spPr>
        <a:xfrm>
          <a:off x="20784820" y="1377886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85</xdr:row>
      <xdr:rowOff>18415</xdr:rowOff>
    </xdr:from>
    <xdr:to xmlns:xdr="http://schemas.openxmlformats.org/drawingml/2006/spreadsheetDrawing">
      <xdr:col>112</xdr:col>
      <xdr:colOff>38100</xdr:colOff>
      <xdr:row>85</xdr:row>
      <xdr:rowOff>114300</xdr:rowOff>
    </xdr:to>
    <xdr:sp macro="" textlink="">
      <xdr:nvSpPr>
        <xdr:cNvPr id="714" name="フローチャート: 判断 713"/>
        <xdr:cNvSpPr/>
      </xdr:nvSpPr>
      <xdr:spPr>
        <a:xfrm>
          <a:off x="20003770" y="13791565"/>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85</xdr:row>
      <xdr:rowOff>15240</xdr:rowOff>
    </xdr:from>
    <xdr:to xmlns:xdr="http://schemas.openxmlformats.org/drawingml/2006/spreadsheetDrawing">
      <xdr:col>107</xdr:col>
      <xdr:colOff>101600</xdr:colOff>
      <xdr:row>85</xdr:row>
      <xdr:rowOff>111125</xdr:rowOff>
    </xdr:to>
    <xdr:sp macro="" textlink="">
      <xdr:nvSpPr>
        <xdr:cNvPr id="715" name="フローチャート: 判断 714"/>
        <xdr:cNvSpPr/>
      </xdr:nvSpPr>
      <xdr:spPr>
        <a:xfrm>
          <a:off x="19160490" y="13788390"/>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85</xdr:row>
      <xdr:rowOff>26035</xdr:rowOff>
    </xdr:from>
    <xdr:to xmlns:xdr="http://schemas.openxmlformats.org/drawingml/2006/spreadsheetDrawing">
      <xdr:col>102</xdr:col>
      <xdr:colOff>165100</xdr:colOff>
      <xdr:row>85</xdr:row>
      <xdr:rowOff>121920</xdr:rowOff>
    </xdr:to>
    <xdr:sp macro="" textlink="">
      <xdr:nvSpPr>
        <xdr:cNvPr id="716" name="フローチャート: 判断 715"/>
        <xdr:cNvSpPr/>
      </xdr:nvSpPr>
      <xdr:spPr>
        <a:xfrm>
          <a:off x="18328640" y="13799185"/>
          <a:ext cx="10160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130175</xdr:rowOff>
    </xdr:from>
    <xdr:to xmlns:xdr="http://schemas.openxmlformats.org/drawingml/2006/spreadsheetDrawing">
      <xdr:col>98</xdr:col>
      <xdr:colOff>38100</xdr:colOff>
      <xdr:row>85</xdr:row>
      <xdr:rowOff>64135</xdr:rowOff>
    </xdr:to>
    <xdr:sp macro="" textlink="">
      <xdr:nvSpPr>
        <xdr:cNvPr id="717" name="フローチャート: 判断 716"/>
        <xdr:cNvSpPr/>
      </xdr:nvSpPr>
      <xdr:spPr>
        <a:xfrm>
          <a:off x="17496790" y="13741400"/>
          <a:ext cx="9017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141605</xdr:rowOff>
    </xdr:from>
    <xdr:ext cx="762000" cy="244475"/>
    <xdr:sp macro="" textlink="">
      <xdr:nvSpPr>
        <xdr:cNvPr id="718" name="テキスト ボックス 717"/>
        <xdr:cNvSpPr txBox="1"/>
      </xdr:nvSpPr>
      <xdr:spPr>
        <a:xfrm>
          <a:off x="2065655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141605</xdr:rowOff>
    </xdr:from>
    <xdr:ext cx="762000" cy="244475"/>
    <xdr:sp macro="" textlink="">
      <xdr:nvSpPr>
        <xdr:cNvPr id="719" name="テキスト ボックス 718"/>
        <xdr:cNvSpPr txBox="1"/>
      </xdr:nvSpPr>
      <xdr:spPr>
        <a:xfrm>
          <a:off x="1987550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141605</xdr:rowOff>
    </xdr:from>
    <xdr:ext cx="757555" cy="244475"/>
    <xdr:sp macro="" textlink="">
      <xdr:nvSpPr>
        <xdr:cNvPr id="720" name="テキスト ボックス 719"/>
        <xdr:cNvSpPr txBox="1"/>
      </xdr:nvSpPr>
      <xdr:spPr>
        <a:xfrm>
          <a:off x="19032220" y="14400530"/>
          <a:ext cx="757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141605</xdr:rowOff>
    </xdr:from>
    <xdr:ext cx="762000" cy="244475"/>
    <xdr:sp macro="" textlink="">
      <xdr:nvSpPr>
        <xdr:cNvPr id="721" name="テキスト ボックス 720"/>
        <xdr:cNvSpPr txBox="1"/>
      </xdr:nvSpPr>
      <xdr:spPr>
        <a:xfrm>
          <a:off x="1820037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141605</xdr:rowOff>
    </xdr:from>
    <xdr:ext cx="762000" cy="244475"/>
    <xdr:sp macro="" textlink="">
      <xdr:nvSpPr>
        <xdr:cNvPr id="722" name="テキスト ボックス 721"/>
        <xdr:cNvSpPr txBox="1"/>
      </xdr:nvSpPr>
      <xdr:spPr>
        <a:xfrm>
          <a:off x="17368520" y="1440053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38100</xdr:rowOff>
    </xdr:from>
    <xdr:to xmlns:xdr="http://schemas.openxmlformats.org/drawingml/2006/spreadsheetDrawing">
      <xdr:col>116</xdr:col>
      <xdr:colOff>114300</xdr:colOff>
      <xdr:row>86</xdr:row>
      <xdr:rowOff>134620</xdr:rowOff>
    </xdr:to>
    <xdr:sp macro="" textlink="">
      <xdr:nvSpPr>
        <xdr:cNvPr id="723" name="楕円 722"/>
        <xdr:cNvSpPr/>
      </xdr:nvSpPr>
      <xdr:spPr>
        <a:xfrm>
          <a:off x="20784820" y="139731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120015</xdr:rowOff>
    </xdr:from>
    <xdr:ext cx="465455" cy="244475"/>
    <xdr:sp macro="" textlink="">
      <xdr:nvSpPr>
        <xdr:cNvPr id="724" name="【消防施設】&#10;一人当たり面積該当値テキスト"/>
        <xdr:cNvSpPr txBox="1"/>
      </xdr:nvSpPr>
      <xdr:spPr>
        <a:xfrm>
          <a:off x="20873720" y="138931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38100</xdr:rowOff>
    </xdr:from>
    <xdr:to xmlns:xdr="http://schemas.openxmlformats.org/drawingml/2006/spreadsheetDrawing">
      <xdr:col>112</xdr:col>
      <xdr:colOff>38100</xdr:colOff>
      <xdr:row>86</xdr:row>
      <xdr:rowOff>134620</xdr:rowOff>
    </xdr:to>
    <xdr:sp macro="" textlink="">
      <xdr:nvSpPr>
        <xdr:cNvPr id="725" name="楕円 724"/>
        <xdr:cNvSpPr/>
      </xdr:nvSpPr>
      <xdr:spPr>
        <a:xfrm>
          <a:off x="20003770" y="1397317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86360</xdr:rowOff>
    </xdr:from>
    <xdr:to xmlns:xdr="http://schemas.openxmlformats.org/drawingml/2006/spreadsheetDrawing">
      <xdr:col>116</xdr:col>
      <xdr:colOff>63500</xdr:colOff>
      <xdr:row>86</xdr:row>
      <xdr:rowOff>86360</xdr:rowOff>
    </xdr:to>
    <xdr:cxnSp macro="">
      <xdr:nvCxnSpPr>
        <xdr:cNvPr id="726" name="直線コネクタ 725"/>
        <xdr:cNvCxnSpPr/>
      </xdr:nvCxnSpPr>
      <xdr:spPr>
        <a:xfrm>
          <a:off x="20054570" y="14021435"/>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38100</xdr:rowOff>
    </xdr:from>
    <xdr:to xmlns:xdr="http://schemas.openxmlformats.org/drawingml/2006/spreadsheetDrawing">
      <xdr:col>107</xdr:col>
      <xdr:colOff>101600</xdr:colOff>
      <xdr:row>86</xdr:row>
      <xdr:rowOff>134620</xdr:rowOff>
    </xdr:to>
    <xdr:sp macro="" textlink="">
      <xdr:nvSpPr>
        <xdr:cNvPr id="727" name="楕円 726"/>
        <xdr:cNvSpPr/>
      </xdr:nvSpPr>
      <xdr:spPr>
        <a:xfrm>
          <a:off x="19160490" y="139731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86360</xdr:rowOff>
    </xdr:from>
    <xdr:to xmlns:xdr="http://schemas.openxmlformats.org/drawingml/2006/spreadsheetDrawing">
      <xdr:col>111</xdr:col>
      <xdr:colOff>177800</xdr:colOff>
      <xdr:row>86</xdr:row>
      <xdr:rowOff>86360</xdr:rowOff>
    </xdr:to>
    <xdr:cxnSp macro="">
      <xdr:nvCxnSpPr>
        <xdr:cNvPr id="728" name="直線コネクタ 727"/>
        <xdr:cNvCxnSpPr/>
      </xdr:nvCxnSpPr>
      <xdr:spPr>
        <a:xfrm>
          <a:off x="19211290" y="14021435"/>
          <a:ext cx="8432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38100</xdr:rowOff>
    </xdr:from>
    <xdr:to xmlns:xdr="http://schemas.openxmlformats.org/drawingml/2006/spreadsheetDrawing">
      <xdr:col>102</xdr:col>
      <xdr:colOff>165100</xdr:colOff>
      <xdr:row>86</xdr:row>
      <xdr:rowOff>134620</xdr:rowOff>
    </xdr:to>
    <xdr:sp macro="" textlink="">
      <xdr:nvSpPr>
        <xdr:cNvPr id="729" name="楕円 728"/>
        <xdr:cNvSpPr/>
      </xdr:nvSpPr>
      <xdr:spPr>
        <a:xfrm>
          <a:off x="18328640" y="139731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86360</xdr:rowOff>
    </xdr:from>
    <xdr:to xmlns:xdr="http://schemas.openxmlformats.org/drawingml/2006/spreadsheetDrawing">
      <xdr:col>107</xdr:col>
      <xdr:colOff>50800</xdr:colOff>
      <xdr:row>86</xdr:row>
      <xdr:rowOff>86360</xdr:rowOff>
    </xdr:to>
    <xdr:cxnSp macro="">
      <xdr:nvCxnSpPr>
        <xdr:cNvPr id="730" name="直線コネクタ 729"/>
        <xdr:cNvCxnSpPr/>
      </xdr:nvCxnSpPr>
      <xdr:spPr>
        <a:xfrm>
          <a:off x="18379440" y="1402143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38100</xdr:rowOff>
    </xdr:from>
    <xdr:to xmlns:xdr="http://schemas.openxmlformats.org/drawingml/2006/spreadsheetDrawing">
      <xdr:col>98</xdr:col>
      <xdr:colOff>38100</xdr:colOff>
      <xdr:row>86</xdr:row>
      <xdr:rowOff>134620</xdr:rowOff>
    </xdr:to>
    <xdr:sp macro="" textlink="">
      <xdr:nvSpPr>
        <xdr:cNvPr id="731" name="楕円 730"/>
        <xdr:cNvSpPr/>
      </xdr:nvSpPr>
      <xdr:spPr>
        <a:xfrm>
          <a:off x="17496790" y="13973175"/>
          <a:ext cx="9017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86360</xdr:rowOff>
    </xdr:from>
    <xdr:to xmlns:xdr="http://schemas.openxmlformats.org/drawingml/2006/spreadsheetDrawing">
      <xdr:col>102</xdr:col>
      <xdr:colOff>114300</xdr:colOff>
      <xdr:row>86</xdr:row>
      <xdr:rowOff>86360</xdr:rowOff>
    </xdr:to>
    <xdr:cxnSp macro="">
      <xdr:nvCxnSpPr>
        <xdr:cNvPr id="732" name="直線コネクタ 731"/>
        <xdr:cNvCxnSpPr/>
      </xdr:nvCxnSpPr>
      <xdr:spPr>
        <a:xfrm>
          <a:off x="17547590" y="1402143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83</xdr:row>
      <xdr:rowOff>130175</xdr:rowOff>
    </xdr:from>
    <xdr:ext cx="465455" cy="244475"/>
    <xdr:sp macro="" textlink="">
      <xdr:nvSpPr>
        <xdr:cNvPr id="733" name="n_1aveValue【消防施設】&#10;一人当たり面積"/>
        <xdr:cNvSpPr txBox="1"/>
      </xdr:nvSpPr>
      <xdr:spPr>
        <a:xfrm>
          <a:off x="19818350" y="1357947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126365</xdr:rowOff>
    </xdr:from>
    <xdr:ext cx="465455" cy="244475"/>
    <xdr:sp macro="" textlink="">
      <xdr:nvSpPr>
        <xdr:cNvPr id="734" name="n_2aveValue【消防施設】&#10;一人当たり面積"/>
        <xdr:cNvSpPr txBox="1"/>
      </xdr:nvSpPr>
      <xdr:spPr>
        <a:xfrm>
          <a:off x="18987770" y="1357566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137160</xdr:rowOff>
    </xdr:from>
    <xdr:ext cx="465455" cy="244475"/>
    <xdr:sp macro="" textlink="">
      <xdr:nvSpPr>
        <xdr:cNvPr id="735" name="n_3aveValue【消防施設】&#10;一人当たり面積"/>
        <xdr:cNvSpPr txBox="1"/>
      </xdr:nvSpPr>
      <xdr:spPr>
        <a:xfrm>
          <a:off x="18155920" y="13586460"/>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80010</xdr:rowOff>
    </xdr:from>
    <xdr:ext cx="469900" cy="244475"/>
    <xdr:sp macro="" textlink="">
      <xdr:nvSpPr>
        <xdr:cNvPr id="736" name="n_4aveValue【消防施設】&#10;一人当たり面積"/>
        <xdr:cNvSpPr txBox="1"/>
      </xdr:nvSpPr>
      <xdr:spPr>
        <a:xfrm>
          <a:off x="17324070" y="1352931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125730</xdr:rowOff>
    </xdr:from>
    <xdr:ext cx="465455" cy="244475"/>
    <xdr:sp macro="" textlink="">
      <xdr:nvSpPr>
        <xdr:cNvPr id="737" name="n_1mainValue【消防施設】&#10;一人当たり面積"/>
        <xdr:cNvSpPr txBox="1"/>
      </xdr:nvSpPr>
      <xdr:spPr>
        <a:xfrm>
          <a:off x="19818350" y="140608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125730</xdr:rowOff>
    </xdr:from>
    <xdr:ext cx="465455" cy="244475"/>
    <xdr:sp macro="" textlink="">
      <xdr:nvSpPr>
        <xdr:cNvPr id="738" name="n_2mainValue【消防施設】&#10;一人当たり面積"/>
        <xdr:cNvSpPr txBox="1"/>
      </xdr:nvSpPr>
      <xdr:spPr>
        <a:xfrm>
          <a:off x="18987770" y="140608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125730</xdr:rowOff>
    </xdr:from>
    <xdr:ext cx="465455" cy="244475"/>
    <xdr:sp macro="" textlink="">
      <xdr:nvSpPr>
        <xdr:cNvPr id="739" name="n_3mainValue【消防施設】&#10;一人当たり面積"/>
        <xdr:cNvSpPr txBox="1"/>
      </xdr:nvSpPr>
      <xdr:spPr>
        <a:xfrm>
          <a:off x="18155920" y="14060805"/>
          <a:ext cx="4654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125730</xdr:rowOff>
    </xdr:from>
    <xdr:ext cx="469900" cy="244475"/>
    <xdr:sp macro="" textlink="">
      <xdr:nvSpPr>
        <xdr:cNvPr id="740" name="n_4mainValue【消防施設】&#10;一人当たり面積"/>
        <xdr:cNvSpPr txBox="1"/>
      </xdr:nvSpPr>
      <xdr:spPr>
        <a:xfrm>
          <a:off x="17324070" y="1406080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1" name="正方形/長方形 740"/>
        <xdr:cNvSpPr/>
      </xdr:nvSpPr>
      <xdr:spPr>
        <a:xfrm>
          <a:off x="11703050" y="14763750"/>
          <a:ext cx="44386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73</xdr:col>
      <xdr:colOff>179070</xdr:colOff>
      <xdr:row>96</xdr:row>
      <xdr:rowOff>76200</xdr:rowOff>
    </xdr:to>
    <xdr:sp macro="" textlink="">
      <xdr:nvSpPr>
        <xdr:cNvPr id="742" name="正方形/長方形 741"/>
        <xdr:cNvSpPr/>
      </xdr:nvSpPr>
      <xdr:spPr>
        <a:xfrm>
          <a:off x="118186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73</xdr:col>
      <xdr:colOff>179070</xdr:colOff>
      <xdr:row>97</xdr:row>
      <xdr:rowOff>107950</xdr:rowOff>
    </xdr:to>
    <xdr:sp macro="" textlink="">
      <xdr:nvSpPr>
        <xdr:cNvPr id="743" name="正方形/長方形 742"/>
        <xdr:cNvSpPr/>
      </xdr:nvSpPr>
      <xdr:spPr>
        <a:xfrm>
          <a:off x="118186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4" name="正方形/長方形 743"/>
        <xdr:cNvSpPr/>
      </xdr:nvSpPr>
      <xdr:spPr>
        <a:xfrm>
          <a:off x="1277747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5" name="正方形/長方形 744"/>
        <xdr:cNvSpPr/>
      </xdr:nvSpPr>
      <xdr:spPr>
        <a:xfrm>
          <a:off x="1277747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6" name="正方形/長方形 745"/>
        <xdr:cNvSpPr/>
      </xdr:nvSpPr>
      <xdr:spPr>
        <a:xfrm>
          <a:off x="1385189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7" name="正方形/長方形 746"/>
        <xdr:cNvSpPr/>
      </xdr:nvSpPr>
      <xdr:spPr>
        <a:xfrm>
          <a:off x="1385189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8" name="正方形/長方形 747"/>
        <xdr:cNvSpPr/>
      </xdr:nvSpPr>
      <xdr:spPr>
        <a:xfrm>
          <a:off x="11703050" y="15906750"/>
          <a:ext cx="44386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4005" cy="225425"/>
    <xdr:sp macro="" textlink="">
      <xdr:nvSpPr>
        <xdr:cNvPr id="749" name="テキスト ボックス 748"/>
        <xdr:cNvSpPr txBox="1"/>
      </xdr:nvSpPr>
      <xdr:spPr>
        <a:xfrm>
          <a:off x="11664950" y="1571625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50" name="直線コネクタ 749"/>
        <xdr:cNvCxnSpPr/>
      </xdr:nvCxnSpPr>
      <xdr:spPr>
        <a:xfrm>
          <a:off x="1170305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751" name="テキスト ボックス 750"/>
        <xdr:cNvSpPr txBox="1"/>
      </xdr:nvSpPr>
      <xdr:spPr>
        <a:xfrm>
          <a:off x="11269980" y="18050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2" name="直線コネクタ 751"/>
        <xdr:cNvCxnSpPr/>
      </xdr:nvCxnSpPr>
      <xdr:spPr>
        <a:xfrm>
          <a:off x="11703050" y="17866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4635"/>
    <xdr:sp macro="" textlink="">
      <xdr:nvSpPr>
        <xdr:cNvPr id="753" name="テキスト ボックス 752"/>
        <xdr:cNvSpPr txBox="1"/>
      </xdr:nvSpPr>
      <xdr:spPr>
        <a:xfrm>
          <a:off x="11269980" y="17724120"/>
          <a:ext cx="467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4" name="直線コネクタ 753"/>
        <xdr:cNvCxnSpPr/>
      </xdr:nvCxnSpPr>
      <xdr:spPr>
        <a:xfrm>
          <a:off x="11703050" y="175399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5" name="テキスト ボックス 754"/>
        <xdr:cNvSpPr txBox="1"/>
      </xdr:nvSpPr>
      <xdr:spPr>
        <a:xfrm>
          <a:off x="11322685" y="173970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6" name="直線コネクタ 755"/>
        <xdr:cNvCxnSpPr/>
      </xdr:nvCxnSpPr>
      <xdr:spPr>
        <a:xfrm>
          <a:off x="11703050" y="172129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4635"/>
    <xdr:sp macro="" textlink="">
      <xdr:nvSpPr>
        <xdr:cNvPr id="757" name="テキスト ボックス 756"/>
        <xdr:cNvSpPr txBox="1"/>
      </xdr:nvSpPr>
      <xdr:spPr>
        <a:xfrm>
          <a:off x="11322685" y="1707134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8" name="直線コネクタ 757"/>
        <xdr:cNvCxnSpPr/>
      </xdr:nvCxnSpPr>
      <xdr:spPr>
        <a:xfrm>
          <a:off x="11703050" y="1688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9" name="テキスト ボックス 758"/>
        <xdr:cNvSpPr txBox="1"/>
      </xdr:nvSpPr>
      <xdr:spPr>
        <a:xfrm>
          <a:off x="11322685"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60" name="直線コネクタ 759"/>
        <xdr:cNvCxnSpPr/>
      </xdr:nvCxnSpPr>
      <xdr:spPr>
        <a:xfrm>
          <a:off x="11703050" y="165601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1" name="テキスト ボックス 760"/>
        <xdr:cNvSpPr txBox="1"/>
      </xdr:nvSpPr>
      <xdr:spPr>
        <a:xfrm>
          <a:off x="11322685"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2" name="直線コネクタ 761"/>
        <xdr:cNvCxnSpPr/>
      </xdr:nvCxnSpPr>
      <xdr:spPr>
        <a:xfrm>
          <a:off x="11703050" y="162331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4645" cy="254635"/>
    <xdr:sp macro="" textlink="">
      <xdr:nvSpPr>
        <xdr:cNvPr id="763" name="テキスト ボックス 762"/>
        <xdr:cNvSpPr txBox="1"/>
      </xdr:nvSpPr>
      <xdr:spPr>
        <a:xfrm>
          <a:off x="11386820" y="1609090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4" name="直線コネクタ 763"/>
        <xdr:cNvCxnSpPr/>
      </xdr:nvCxnSpPr>
      <xdr:spPr>
        <a:xfrm>
          <a:off x="1170305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5" name="【庁舎】&#10;有形固定資産減価償却率グラフ枠"/>
        <xdr:cNvSpPr/>
      </xdr:nvSpPr>
      <xdr:spPr>
        <a:xfrm>
          <a:off x="11703050" y="15906750"/>
          <a:ext cx="44386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4445</xdr:rowOff>
    </xdr:from>
    <xdr:to xmlns:xdr="http://schemas.openxmlformats.org/drawingml/2006/spreadsheetDrawing">
      <xdr:col>85</xdr:col>
      <xdr:colOff>126365</xdr:colOff>
      <xdr:row>109</xdr:row>
      <xdr:rowOff>35560</xdr:rowOff>
    </xdr:to>
    <xdr:cxnSp macro="">
      <xdr:nvCxnSpPr>
        <xdr:cNvPr id="766" name="直線コネクタ 765"/>
        <xdr:cNvCxnSpPr/>
      </xdr:nvCxnSpPr>
      <xdr:spPr>
        <a:xfrm flipV="1">
          <a:off x="15347315" y="16292195"/>
          <a:ext cx="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5455" cy="259080"/>
    <xdr:sp macro="" textlink="">
      <xdr:nvSpPr>
        <xdr:cNvPr id="767" name="【庁舎】&#10;有形固定資産減価償却率最小値テキスト"/>
        <xdr:cNvSpPr txBox="1"/>
      </xdr:nvSpPr>
      <xdr:spPr>
        <a:xfrm>
          <a:off x="15386050" y="178701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8" name="直線コネクタ 767"/>
        <xdr:cNvCxnSpPr/>
      </xdr:nvCxnSpPr>
      <xdr:spPr>
        <a:xfrm>
          <a:off x="15259050" y="1786636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122555</xdr:rowOff>
    </xdr:from>
    <xdr:ext cx="335915" cy="254635"/>
    <xdr:sp macro="" textlink="">
      <xdr:nvSpPr>
        <xdr:cNvPr id="769" name="【庁舎】&#10;有形固定資産減価償却率最大値テキスト"/>
        <xdr:cNvSpPr txBox="1"/>
      </xdr:nvSpPr>
      <xdr:spPr>
        <a:xfrm>
          <a:off x="15386050" y="16067405"/>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4445</xdr:rowOff>
    </xdr:from>
    <xdr:to xmlns:xdr="http://schemas.openxmlformats.org/drawingml/2006/spreadsheetDrawing">
      <xdr:col>86</xdr:col>
      <xdr:colOff>25400</xdr:colOff>
      <xdr:row>100</xdr:row>
      <xdr:rowOff>4445</xdr:rowOff>
    </xdr:to>
    <xdr:cxnSp macro="">
      <xdr:nvCxnSpPr>
        <xdr:cNvPr id="770" name="直線コネクタ 769"/>
        <xdr:cNvCxnSpPr/>
      </xdr:nvCxnSpPr>
      <xdr:spPr>
        <a:xfrm>
          <a:off x="15259050" y="16292195"/>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167005</xdr:rowOff>
    </xdr:from>
    <xdr:ext cx="400685" cy="254635"/>
    <xdr:sp macro="" textlink="">
      <xdr:nvSpPr>
        <xdr:cNvPr id="771" name="【庁舎】&#10;有形固定資産減価償却率平均値テキスト"/>
        <xdr:cNvSpPr txBox="1"/>
      </xdr:nvSpPr>
      <xdr:spPr>
        <a:xfrm>
          <a:off x="15386050" y="16969105"/>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17780</xdr:rowOff>
    </xdr:from>
    <xdr:to xmlns:xdr="http://schemas.openxmlformats.org/drawingml/2006/spreadsheetDrawing">
      <xdr:col>85</xdr:col>
      <xdr:colOff>177800</xdr:colOff>
      <xdr:row>104</xdr:row>
      <xdr:rowOff>118745</xdr:rowOff>
    </xdr:to>
    <xdr:sp macro="" textlink="">
      <xdr:nvSpPr>
        <xdr:cNvPr id="772" name="フローチャート: 判断 771"/>
        <xdr:cNvSpPr/>
      </xdr:nvSpPr>
      <xdr:spPr>
        <a:xfrm>
          <a:off x="15297150" y="16991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2540</xdr:rowOff>
    </xdr:from>
    <xdr:to xmlns:xdr="http://schemas.openxmlformats.org/drawingml/2006/spreadsheetDrawing">
      <xdr:col>81</xdr:col>
      <xdr:colOff>101600</xdr:colOff>
      <xdr:row>104</xdr:row>
      <xdr:rowOff>104140</xdr:rowOff>
    </xdr:to>
    <xdr:sp macro="" textlink="">
      <xdr:nvSpPr>
        <xdr:cNvPr id="773" name="フローチャート: 判断 772"/>
        <xdr:cNvSpPr/>
      </xdr:nvSpPr>
      <xdr:spPr>
        <a:xfrm>
          <a:off x="14504670" y="1697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4445</xdr:rowOff>
    </xdr:from>
    <xdr:to xmlns:xdr="http://schemas.openxmlformats.org/drawingml/2006/spreadsheetDrawing">
      <xdr:col>76</xdr:col>
      <xdr:colOff>165100</xdr:colOff>
      <xdr:row>104</xdr:row>
      <xdr:rowOff>106045</xdr:rowOff>
    </xdr:to>
    <xdr:sp macro="" textlink="">
      <xdr:nvSpPr>
        <xdr:cNvPr id="774" name="フローチャート: 判断 773"/>
        <xdr:cNvSpPr/>
      </xdr:nvSpPr>
      <xdr:spPr>
        <a:xfrm>
          <a:off x="13672820" y="1697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92075</xdr:rowOff>
    </xdr:from>
    <xdr:to xmlns:xdr="http://schemas.openxmlformats.org/drawingml/2006/spreadsheetDrawing">
      <xdr:col>72</xdr:col>
      <xdr:colOff>38100</xdr:colOff>
      <xdr:row>105</xdr:row>
      <xdr:rowOff>22225</xdr:rowOff>
    </xdr:to>
    <xdr:sp macro="" textlink="">
      <xdr:nvSpPr>
        <xdr:cNvPr id="775" name="フローチャート: 判断 774"/>
        <xdr:cNvSpPr/>
      </xdr:nvSpPr>
      <xdr:spPr>
        <a:xfrm>
          <a:off x="12840970" y="1706562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164465</xdr:rowOff>
    </xdr:from>
    <xdr:to xmlns:xdr="http://schemas.openxmlformats.org/drawingml/2006/spreadsheetDrawing">
      <xdr:col>67</xdr:col>
      <xdr:colOff>101600</xdr:colOff>
      <xdr:row>105</xdr:row>
      <xdr:rowOff>94615</xdr:rowOff>
    </xdr:to>
    <xdr:sp macro="" textlink="">
      <xdr:nvSpPr>
        <xdr:cNvPr id="776" name="フローチャート: 判断 775"/>
        <xdr:cNvSpPr/>
      </xdr:nvSpPr>
      <xdr:spPr>
        <a:xfrm>
          <a:off x="11997690" y="1713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7" name="テキスト ボックス 776"/>
        <xdr:cNvSpPr txBox="1"/>
      </xdr:nvSpPr>
      <xdr:spPr>
        <a:xfrm>
          <a:off x="1516888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57555" cy="259080"/>
    <xdr:sp macro="" textlink="">
      <xdr:nvSpPr>
        <xdr:cNvPr id="778" name="テキスト ボックス 777"/>
        <xdr:cNvSpPr txBox="1"/>
      </xdr:nvSpPr>
      <xdr:spPr>
        <a:xfrm>
          <a:off x="14376400" y="181902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9" name="テキスト ボックス 778"/>
        <xdr:cNvSpPr txBox="1"/>
      </xdr:nvSpPr>
      <xdr:spPr>
        <a:xfrm>
          <a:off x="13544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80" name="テキスト ボックス 779"/>
        <xdr:cNvSpPr txBox="1"/>
      </xdr:nvSpPr>
      <xdr:spPr>
        <a:xfrm>
          <a:off x="127127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57555" cy="259080"/>
    <xdr:sp macro="" textlink="">
      <xdr:nvSpPr>
        <xdr:cNvPr id="781" name="テキスト ボックス 780"/>
        <xdr:cNvSpPr txBox="1"/>
      </xdr:nvSpPr>
      <xdr:spPr>
        <a:xfrm>
          <a:off x="11869420" y="181902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100</xdr:row>
      <xdr:rowOff>126365</xdr:rowOff>
    </xdr:from>
    <xdr:to xmlns:xdr="http://schemas.openxmlformats.org/drawingml/2006/spreadsheetDrawing">
      <xdr:col>85</xdr:col>
      <xdr:colOff>177800</xdr:colOff>
      <xdr:row>101</xdr:row>
      <xdr:rowOff>56515</xdr:rowOff>
    </xdr:to>
    <xdr:sp macro="" textlink="">
      <xdr:nvSpPr>
        <xdr:cNvPr id="782" name="楕円 781"/>
        <xdr:cNvSpPr/>
      </xdr:nvSpPr>
      <xdr:spPr>
        <a:xfrm>
          <a:off x="1529715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99</xdr:row>
      <xdr:rowOff>149225</xdr:rowOff>
    </xdr:from>
    <xdr:ext cx="400685" cy="259080"/>
    <xdr:sp macro="" textlink="">
      <xdr:nvSpPr>
        <xdr:cNvPr id="783" name="【庁舎】&#10;有形固定資産減価償却率該当値テキスト"/>
        <xdr:cNvSpPr txBox="1"/>
      </xdr:nvSpPr>
      <xdr:spPr>
        <a:xfrm>
          <a:off x="15386050" y="162655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100</xdr:row>
      <xdr:rowOff>92075</xdr:rowOff>
    </xdr:from>
    <xdr:to xmlns:xdr="http://schemas.openxmlformats.org/drawingml/2006/spreadsheetDrawing">
      <xdr:col>81</xdr:col>
      <xdr:colOff>101600</xdr:colOff>
      <xdr:row>101</xdr:row>
      <xdr:rowOff>22225</xdr:rowOff>
    </xdr:to>
    <xdr:sp macro="" textlink="">
      <xdr:nvSpPr>
        <xdr:cNvPr id="784" name="楕円 783"/>
        <xdr:cNvSpPr/>
      </xdr:nvSpPr>
      <xdr:spPr>
        <a:xfrm>
          <a:off x="14504670" y="1637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100</xdr:row>
      <xdr:rowOff>143510</xdr:rowOff>
    </xdr:from>
    <xdr:to xmlns:xdr="http://schemas.openxmlformats.org/drawingml/2006/spreadsheetDrawing">
      <xdr:col>85</xdr:col>
      <xdr:colOff>127000</xdr:colOff>
      <xdr:row>101</xdr:row>
      <xdr:rowOff>6350</xdr:rowOff>
    </xdr:to>
    <xdr:cxnSp macro="">
      <xdr:nvCxnSpPr>
        <xdr:cNvPr id="785" name="直線コネクタ 784"/>
        <xdr:cNvCxnSpPr/>
      </xdr:nvCxnSpPr>
      <xdr:spPr>
        <a:xfrm>
          <a:off x="14555470" y="16431260"/>
          <a:ext cx="7924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100</xdr:row>
      <xdr:rowOff>59690</xdr:rowOff>
    </xdr:from>
    <xdr:to xmlns:xdr="http://schemas.openxmlformats.org/drawingml/2006/spreadsheetDrawing">
      <xdr:col>76</xdr:col>
      <xdr:colOff>165100</xdr:colOff>
      <xdr:row>100</xdr:row>
      <xdr:rowOff>161290</xdr:rowOff>
    </xdr:to>
    <xdr:sp macro="" textlink="">
      <xdr:nvSpPr>
        <xdr:cNvPr id="786" name="楕円 785"/>
        <xdr:cNvSpPr/>
      </xdr:nvSpPr>
      <xdr:spPr>
        <a:xfrm>
          <a:off x="13672820" y="163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100</xdr:row>
      <xdr:rowOff>110490</xdr:rowOff>
    </xdr:from>
    <xdr:to xmlns:xdr="http://schemas.openxmlformats.org/drawingml/2006/spreadsheetDrawing">
      <xdr:col>81</xdr:col>
      <xdr:colOff>50800</xdr:colOff>
      <xdr:row>100</xdr:row>
      <xdr:rowOff>143510</xdr:rowOff>
    </xdr:to>
    <xdr:cxnSp macro="">
      <xdr:nvCxnSpPr>
        <xdr:cNvPr id="787" name="直線コネクタ 786"/>
        <xdr:cNvCxnSpPr/>
      </xdr:nvCxnSpPr>
      <xdr:spPr>
        <a:xfrm>
          <a:off x="13723620" y="16398240"/>
          <a:ext cx="8318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100</xdr:row>
      <xdr:rowOff>27305</xdr:rowOff>
    </xdr:from>
    <xdr:to xmlns:xdr="http://schemas.openxmlformats.org/drawingml/2006/spreadsheetDrawing">
      <xdr:col>72</xdr:col>
      <xdr:colOff>38100</xdr:colOff>
      <xdr:row>100</xdr:row>
      <xdr:rowOff>128905</xdr:rowOff>
    </xdr:to>
    <xdr:sp macro="" textlink="">
      <xdr:nvSpPr>
        <xdr:cNvPr id="788" name="楕円 787"/>
        <xdr:cNvSpPr/>
      </xdr:nvSpPr>
      <xdr:spPr>
        <a:xfrm>
          <a:off x="12840970" y="16315055"/>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100</xdr:row>
      <xdr:rowOff>78105</xdr:rowOff>
    </xdr:from>
    <xdr:to xmlns:xdr="http://schemas.openxmlformats.org/drawingml/2006/spreadsheetDrawing">
      <xdr:col>76</xdr:col>
      <xdr:colOff>114300</xdr:colOff>
      <xdr:row>100</xdr:row>
      <xdr:rowOff>110490</xdr:rowOff>
    </xdr:to>
    <xdr:cxnSp macro="">
      <xdr:nvCxnSpPr>
        <xdr:cNvPr id="789" name="直線コネクタ 788"/>
        <xdr:cNvCxnSpPr/>
      </xdr:nvCxnSpPr>
      <xdr:spPr>
        <a:xfrm>
          <a:off x="12891770" y="16365855"/>
          <a:ext cx="8318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99</xdr:row>
      <xdr:rowOff>166370</xdr:rowOff>
    </xdr:from>
    <xdr:to xmlns:xdr="http://schemas.openxmlformats.org/drawingml/2006/spreadsheetDrawing">
      <xdr:col>67</xdr:col>
      <xdr:colOff>101600</xdr:colOff>
      <xdr:row>100</xdr:row>
      <xdr:rowOff>95885</xdr:rowOff>
    </xdr:to>
    <xdr:sp macro="" textlink="">
      <xdr:nvSpPr>
        <xdr:cNvPr id="790" name="楕円 789"/>
        <xdr:cNvSpPr/>
      </xdr:nvSpPr>
      <xdr:spPr>
        <a:xfrm>
          <a:off x="11997690" y="162826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45085</xdr:rowOff>
    </xdr:from>
    <xdr:to xmlns:xdr="http://schemas.openxmlformats.org/drawingml/2006/spreadsheetDrawing">
      <xdr:col>71</xdr:col>
      <xdr:colOff>177800</xdr:colOff>
      <xdr:row>100</xdr:row>
      <xdr:rowOff>78105</xdr:rowOff>
    </xdr:to>
    <xdr:cxnSp macro="">
      <xdr:nvCxnSpPr>
        <xdr:cNvPr id="791" name="直線コネクタ 790"/>
        <xdr:cNvCxnSpPr/>
      </xdr:nvCxnSpPr>
      <xdr:spPr>
        <a:xfrm>
          <a:off x="12048490" y="16332835"/>
          <a:ext cx="8432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95250</xdr:rowOff>
    </xdr:from>
    <xdr:ext cx="405130" cy="259080"/>
    <xdr:sp macro="" textlink="">
      <xdr:nvSpPr>
        <xdr:cNvPr id="792" name="n_1aveValue【庁舎】&#10;有形固定資産減価償却率"/>
        <xdr:cNvSpPr txBox="1"/>
      </xdr:nvSpPr>
      <xdr:spPr>
        <a:xfrm>
          <a:off x="14351635" y="17068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97790</xdr:rowOff>
    </xdr:from>
    <xdr:ext cx="400685" cy="254635"/>
    <xdr:sp macro="" textlink="">
      <xdr:nvSpPr>
        <xdr:cNvPr id="793" name="n_2aveValue【庁舎】&#10;有形固定資産減価償却率"/>
        <xdr:cNvSpPr txBox="1"/>
      </xdr:nvSpPr>
      <xdr:spPr>
        <a:xfrm>
          <a:off x="13532485" y="170713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105</xdr:row>
      <xdr:rowOff>13335</xdr:rowOff>
    </xdr:from>
    <xdr:ext cx="405130" cy="259080"/>
    <xdr:sp macro="" textlink="">
      <xdr:nvSpPr>
        <xdr:cNvPr id="794" name="n_3aveValue【庁舎】&#10;有形固定資産減価償却率"/>
        <xdr:cNvSpPr txBox="1"/>
      </xdr:nvSpPr>
      <xdr:spPr>
        <a:xfrm>
          <a:off x="12700635" y="17158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105</xdr:row>
      <xdr:rowOff>86360</xdr:rowOff>
    </xdr:from>
    <xdr:ext cx="400685" cy="254635"/>
    <xdr:sp macro="" textlink="">
      <xdr:nvSpPr>
        <xdr:cNvPr id="795" name="n_4aveValue【庁舎】&#10;有形固定資産減価償却率"/>
        <xdr:cNvSpPr txBox="1"/>
      </xdr:nvSpPr>
      <xdr:spPr>
        <a:xfrm>
          <a:off x="11857355" y="172313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99</xdr:row>
      <xdr:rowOff>38735</xdr:rowOff>
    </xdr:from>
    <xdr:ext cx="405130" cy="259080"/>
    <xdr:sp macro="" textlink="">
      <xdr:nvSpPr>
        <xdr:cNvPr id="796" name="n_1mainValue【庁舎】&#10;有形固定資産減価償却率"/>
        <xdr:cNvSpPr txBox="1"/>
      </xdr:nvSpPr>
      <xdr:spPr>
        <a:xfrm>
          <a:off x="14351635" y="16155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6350</xdr:rowOff>
    </xdr:from>
    <xdr:ext cx="400685" cy="254635"/>
    <xdr:sp macro="" textlink="">
      <xdr:nvSpPr>
        <xdr:cNvPr id="797" name="n_2mainValue【庁舎】&#10;有形固定資産減価償却率"/>
        <xdr:cNvSpPr txBox="1"/>
      </xdr:nvSpPr>
      <xdr:spPr>
        <a:xfrm>
          <a:off x="13532485" y="161226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71</xdr:col>
      <xdr:colOff>7620</xdr:colOff>
      <xdr:row>98</xdr:row>
      <xdr:rowOff>145415</xdr:rowOff>
    </xdr:from>
    <xdr:ext cx="340360" cy="254635"/>
    <xdr:sp macro="" textlink="">
      <xdr:nvSpPr>
        <xdr:cNvPr id="798" name="n_3mainValue【庁舎】&#10;有形固定資産減価償却率"/>
        <xdr:cNvSpPr txBox="1"/>
      </xdr:nvSpPr>
      <xdr:spPr>
        <a:xfrm>
          <a:off x="12721590" y="1609026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71120</xdr:colOff>
      <xdr:row>98</xdr:row>
      <xdr:rowOff>112395</xdr:rowOff>
    </xdr:from>
    <xdr:ext cx="335915" cy="254635"/>
    <xdr:sp macro="" textlink="">
      <xdr:nvSpPr>
        <xdr:cNvPr id="799" name="n_4mainValue【庁舎】&#10;有形固定資産減価償却率"/>
        <xdr:cNvSpPr txBox="1"/>
      </xdr:nvSpPr>
      <xdr:spPr>
        <a:xfrm>
          <a:off x="11889740" y="16057245"/>
          <a:ext cx="335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00" name="正方形/長方形 799"/>
        <xdr:cNvSpPr/>
      </xdr:nvSpPr>
      <xdr:spPr>
        <a:xfrm>
          <a:off x="17190720" y="14763750"/>
          <a:ext cx="44500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1" name="正方形/長方形 800"/>
        <xdr:cNvSpPr/>
      </xdr:nvSpPr>
      <xdr:spPr>
        <a:xfrm>
          <a:off x="1731772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2" name="正方形/長方形 801"/>
        <xdr:cNvSpPr/>
      </xdr:nvSpPr>
      <xdr:spPr>
        <a:xfrm>
          <a:off x="1731772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109</xdr:col>
      <xdr:colOff>179070</xdr:colOff>
      <xdr:row>96</xdr:row>
      <xdr:rowOff>76200</xdr:rowOff>
    </xdr:to>
    <xdr:sp macro="" textlink="">
      <xdr:nvSpPr>
        <xdr:cNvPr id="803" name="正方形/長方形 802"/>
        <xdr:cNvSpPr/>
      </xdr:nvSpPr>
      <xdr:spPr>
        <a:xfrm>
          <a:off x="1826514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109</xdr:col>
      <xdr:colOff>179070</xdr:colOff>
      <xdr:row>97</xdr:row>
      <xdr:rowOff>107950</xdr:rowOff>
    </xdr:to>
    <xdr:sp macro="" textlink="">
      <xdr:nvSpPr>
        <xdr:cNvPr id="804" name="正方形/長方形 803"/>
        <xdr:cNvSpPr/>
      </xdr:nvSpPr>
      <xdr:spPr>
        <a:xfrm>
          <a:off x="1826514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115</xdr:col>
      <xdr:colOff>179070</xdr:colOff>
      <xdr:row>96</xdr:row>
      <xdr:rowOff>76200</xdr:rowOff>
    </xdr:to>
    <xdr:sp macro="" textlink="">
      <xdr:nvSpPr>
        <xdr:cNvPr id="805" name="正方形/長方形 804"/>
        <xdr:cNvSpPr/>
      </xdr:nvSpPr>
      <xdr:spPr>
        <a:xfrm>
          <a:off x="19339560" y="154241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115</xdr:col>
      <xdr:colOff>179070</xdr:colOff>
      <xdr:row>97</xdr:row>
      <xdr:rowOff>107950</xdr:rowOff>
    </xdr:to>
    <xdr:sp macro="" textlink="">
      <xdr:nvSpPr>
        <xdr:cNvPr id="806" name="正方形/長方形 805"/>
        <xdr:cNvSpPr/>
      </xdr:nvSpPr>
      <xdr:spPr>
        <a:xfrm>
          <a:off x="19339560" y="15627350"/>
          <a:ext cx="14325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7" name="正方形/長方形 806"/>
        <xdr:cNvSpPr/>
      </xdr:nvSpPr>
      <xdr:spPr>
        <a:xfrm>
          <a:off x="17190720" y="15906750"/>
          <a:ext cx="44500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08" name="テキスト ボックス 807"/>
        <xdr:cNvSpPr txBox="1"/>
      </xdr:nvSpPr>
      <xdr:spPr>
        <a:xfrm>
          <a:off x="17164050" y="1571625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9" name="直線コネクタ 808"/>
        <xdr:cNvCxnSpPr/>
      </xdr:nvCxnSpPr>
      <xdr:spPr>
        <a:xfrm>
          <a:off x="17190720" y="18192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10" name="直線コネクタ 809"/>
        <xdr:cNvCxnSpPr/>
      </xdr:nvCxnSpPr>
      <xdr:spPr>
        <a:xfrm>
          <a:off x="17190720" y="1786636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7360" cy="254635"/>
    <xdr:sp macro="" textlink="">
      <xdr:nvSpPr>
        <xdr:cNvPr id="811" name="テキスト ボックス 810"/>
        <xdr:cNvSpPr txBox="1"/>
      </xdr:nvSpPr>
      <xdr:spPr>
        <a:xfrm>
          <a:off x="16757650" y="17724120"/>
          <a:ext cx="467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2" name="直線コネクタ 811"/>
        <xdr:cNvCxnSpPr/>
      </xdr:nvCxnSpPr>
      <xdr:spPr>
        <a:xfrm>
          <a:off x="17190720" y="1753997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7360" cy="259080"/>
    <xdr:sp macro="" textlink="">
      <xdr:nvSpPr>
        <xdr:cNvPr id="813" name="テキスト ボックス 812"/>
        <xdr:cNvSpPr txBox="1"/>
      </xdr:nvSpPr>
      <xdr:spPr>
        <a:xfrm>
          <a:off x="16757650" y="1739709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4" name="直線コネクタ 813"/>
        <xdr:cNvCxnSpPr/>
      </xdr:nvCxnSpPr>
      <xdr:spPr>
        <a:xfrm>
          <a:off x="17190720" y="1721294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7360" cy="254635"/>
    <xdr:sp macro="" textlink="">
      <xdr:nvSpPr>
        <xdr:cNvPr id="815" name="テキスト ボックス 814"/>
        <xdr:cNvSpPr txBox="1"/>
      </xdr:nvSpPr>
      <xdr:spPr>
        <a:xfrm>
          <a:off x="16757650" y="17071340"/>
          <a:ext cx="467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6" name="直線コネクタ 815"/>
        <xdr:cNvCxnSpPr/>
      </xdr:nvCxnSpPr>
      <xdr:spPr>
        <a:xfrm>
          <a:off x="17190720" y="1688655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7360" cy="258445"/>
    <xdr:sp macro="" textlink="">
      <xdr:nvSpPr>
        <xdr:cNvPr id="817" name="テキスト ボックス 816"/>
        <xdr:cNvSpPr txBox="1"/>
      </xdr:nvSpPr>
      <xdr:spPr>
        <a:xfrm>
          <a:off x="16757650" y="1674431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8" name="直線コネクタ 817"/>
        <xdr:cNvCxnSpPr/>
      </xdr:nvCxnSpPr>
      <xdr:spPr>
        <a:xfrm>
          <a:off x="17190720" y="16560165"/>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7360" cy="259080"/>
    <xdr:sp macro="" textlink="">
      <xdr:nvSpPr>
        <xdr:cNvPr id="819" name="テキスト ボックス 818"/>
        <xdr:cNvSpPr txBox="1"/>
      </xdr:nvSpPr>
      <xdr:spPr>
        <a:xfrm>
          <a:off x="16757650" y="164179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20" name="直線コネクタ 819"/>
        <xdr:cNvCxnSpPr/>
      </xdr:nvCxnSpPr>
      <xdr:spPr>
        <a:xfrm>
          <a:off x="17190720" y="1623314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7360" cy="254635"/>
    <xdr:sp macro="" textlink="">
      <xdr:nvSpPr>
        <xdr:cNvPr id="821" name="テキスト ボックス 820"/>
        <xdr:cNvSpPr txBox="1"/>
      </xdr:nvSpPr>
      <xdr:spPr>
        <a:xfrm>
          <a:off x="16757650" y="16090900"/>
          <a:ext cx="467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2" name="直線コネクタ 821"/>
        <xdr:cNvCxnSpPr/>
      </xdr:nvCxnSpPr>
      <xdr:spPr>
        <a:xfrm>
          <a:off x="17190720" y="15906750"/>
          <a:ext cx="44119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823" name="テキスト ボックス 822"/>
        <xdr:cNvSpPr txBox="1"/>
      </xdr:nvSpPr>
      <xdr:spPr>
        <a:xfrm>
          <a:off x="16757650" y="15764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4" name="【庁舎】&#10;一人当たり面積グラフ枠"/>
        <xdr:cNvSpPr/>
      </xdr:nvSpPr>
      <xdr:spPr>
        <a:xfrm>
          <a:off x="17190720" y="15906750"/>
          <a:ext cx="44500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110490</xdr:rowOff>
    </xdr:from>
    <xdr:to xmlns:xdr="http://schemas.openxmlformats.org/drawingml/2006/spreadsheetDrawing">
      <xdr:col>116</xdr:col>
      <xdr:colOff>62865</xdr:colOff>
      <xdr:row>107</xdr:row>
      <xdr:rowOff>161290</xdr:rowOff>
    </xdr:to>
    <xdr:cxnSp macro="">
      <xdr:nvCxnSpPr>
        <xdr:cNvPr id="825" name="直線コネクタ 824"/>
        <xdr:cNvCxnSpPr/>
      </xdr:nvCxnSpPr>
      <xdr:spPr>
        <a:xfrm flipV="1">
          <a:off x="20834985" y="1622679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107</xdr:row>
      <xdr:rowOff>165100</xdr:rowOff>
    </xdr:from>
    <xdr:ext cx="465455" cy="259080"/>
    <xdr:sp macro="" textlink="">
      <xdr:nvSpPr>
        <xdr:cNvPr id="826" name="【庁舎】&#10;一人当たり面積最小値テキスト"/>
        <xdr:cNvSpPr txBox="1"/>
      </xdr:nvSpPr>
      <xdr:spPr>
        <a:xfrm>
          <a:off x="20873720" y="17653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107</xdr:row>
      <xdr:rowOff>161290</xdr:rowOff>
    </xdr:from>
    <xdr:to xmlns:xdr="http://schemas.openxmlformats.org/drawingml/2006/spreadsheetDrawing">
      <xdr:col>116</xdr:col>
      <xdr:colOff>152400</xdr:colOff>
      <xdr:row>107</xdr:row>
      <xdr:rowOff>161290</xdr:rowOff>
    </xdr:to>
    <xdr:cxnSp macro="">
      <xdr:nvCxnSpPr>
        <xdr:cNvPr id="827" name="直線コネクタ 826"/>
        <xdr:cNvCxnSpPr/>
      </xdr:nvCxnSpPr>
      <xdr:spPr>
        <a:xfrm>
          <a:off x="20758150" y="176491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57150</xdr:rowOff>
    </xdr:from>
    <xdr:ext cx="465455" cy="259080"/>
    <xdr:sp macro="" textlink="">
      <xdr:nvSpPr>
        <xdr:cNvPr id="828" name="【庁舎】&#10;一人当たり面積最大値テキスト"/>
        <xdr:cNvSpPr txBox="1"/>
      </xdr:nvSpPr>
      <xdr:spPr>
        <a:xfrm>
          <a:off x="20873720" y="16002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110490</xdr:rowOff>
    </xdr:from>
    <xdr:to xmlns:xdr="http://schemas.openxmlformats.org/drawingml/2006/spreadsheetDrawing">
      <xdr:col>116</xdr:col>
      <xdr:colOff>152400</xdr:colOff>
      <xdr:row>99</xdr:row>
      <xdr:rowOff>110490</xdr:rowOff>
    </xdr:to>
    <xdr:cxnSp macro="">
      <xdr:nvCxnSpPr>
        <xdr:cNvPr id="829" name="直線コネクタ 828"/>
        <xdr:cNvCxnSpPr/>
      </xdr:nvCxnSpPr>
      <xdr:spPr>
        <a:xfrm>
          <a:off x="20758150" y="16226790"/>
          <a:ext cx="16637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153035</xdr:rowOff>
    </xdr:from>
    <xdr:ext cx="465455" cy="259080"/>
    <xdr:sp macro="" textlink="">
      <xdr:nvSpPr>
        <xdr:cNvPr id="830" name="【庁舎】&#10;一人当たり面積平均値テキスト"/>
        <xdr:cNvSpPr txBox="1"/>
      </xdr:nvSpPr>
      <xdr:spPr>
        <a:xfrm>
          <a:off x="20873720" y="17126585"/>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130175</xdr:rowOff>
    </xdr:from>
    <xdr:to xmlns:xdr="http://schemas.openxmlformats.org/drawingml/2006/spreadsheetDrawing">
      <xdr:col>116</xdr:col>
      <xdr:colOff>114300</xdr:colOff>
      <xdr:row>106</xdr:row>
      <xdr:rowOff>60325</xdr:rowOff>
    </xdr:to>
    <xdr:sp macro="" textlink="">
      <xdr:nvSpPr>
        <xdr:cNvPr id="831" name="フローチャート: 判断 830"/>
        <xdr:cNvSpPr/>
      </xdr:nvSpPr>
      <xdr:spPr>
        <a:xfrm>
          <a:off x="2078482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118745</xdr:rowOff>
    </xdr:from>
    <xdr:to xmlns:xdr="http://schemas.openxmlformats.org/drawingml/2006/spreadsheetDrawing">
      <xdr:col>112</xdr:col>
      <xdr:colOff>38100</xdr:colOff>
      <xdr:row>106</xdr:row>
      <xdr:rowOff>48895</xdr:rowOff>
    </xdr:to>
    <xdr:sp macro="" textlink="">
      <xdr:nvSpPr>
        <xdr:cNvPr id="832" name="フローチャート: 判断 831"/>
        <xdr:cNvSpPr/>
      </xdr:nvSpPr>
      <xdr:spPr>
        <a:xfrm>
          <a:off x="20003770" y="1726374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120650</xdr:rowOff>
    </xdr:from>
    <xdr:to xmlns:xdr="http://schemas.openxmlformats.org/drawingml/2006/spreadsheetDrawing">
      <xdr:col>107</xdr:col>
      <xdr:colOff>101600</xdr:colOff>
      <xdr:row>106</xdr:row>
      <xdr:rowOff>50165</xdr:rowOff>
    </xdr:to>
    <xdr:sp macro="" textlink="">
      <xdr:nvSpPr>
        <xdr:cNvPr id="833" name="フローチャート: 判断 832"/>
        <xdr:cNvSpPr/>
      </xdr:nvSpPr>
      <xdr:spPr>
        <a:xfrm>
          <a:off x="19160490" y="172656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109220</xdr:rowOff>
    </xdr:from>
    <xdr:to xmlns:xdr="http://schemas.openxmlformats.org/drawingml/2006/spreadsheetDrawing">
      <xdr:col>102</xdr:col>
      <xdr:colOff>165100</xdr:colOff>
      <xdr:row>106</xdr:row>
      <xdr:rowOff>38735</xdr:rowOff>
    </xdr:to>
    <xdr:sp macro="" textlink="">
      <xdr:nvSpPr>
        <xdr:cNvPr id="834" name="フローチャート: 判断 833"/>
        <xdr:cNvSpPr/>
      </xdr:nvSpPr>
      <xdr:spPr>
        <a:xfrm>
          <a:off x="18328640" y="172542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102235</xdr:rowOff>
    </xdr:from>
    <xdr:to xmlns:xdr="http://schemas.openxmlformats.org/drawingml/2006/spreadsheetDrawing">
      <xdr:col>98</xdr:col>
      <xdr:colOff>38100</xdr:colOff>
      <xdr:row>106</xdr:row>
      <xdr:rowOff>32385</xdr:rowOff>
    </xdr:to>
    <xdr:sp macro="" textlink="">
      <xdr:nvSpPr>
        <xdr:cNvPr id="835" name="フローチャート: 判断 834"/>
        <xdr:cNvSpPr/>
      </xdr:nvSpPr>
      <xdr:spPr>
        <a:xfrm>
          <a:off x="17496790" y="17247235"/>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6" name="テキスト ボックス 835"/>
        <xdr:cNvSpPr txBox="1"/>
      </xdr:nvSpPr>
      <xdr:spPr>
        <a:xfrm>
          <a:off x="20656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7" name="テキスト ボックス 836"/>
        <xdr:cNvSpPr txBox="1"/>
      </xdr:nvSpPr>
      <xdr:spPr>
        <a:xfrm>
          <a:off x="198755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57555" cy="259080"/>
    <xdr:sp macro="" textlink="">
      <xdr:nvSpPr>
        <xdr:cNvPr id="838" name="テキスト ボックス 837"/>
        <xdr:cNvSpPr txBox="1"/>
      </xdr:nvSpPr>
      <xdr:spPr>
        <a:xfrm>
          <a:off x="19032220" y="18190210"/>
          <a:ext cx="757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9" name="テキスト ボックス 838"/>
        <xdr:cNvSpPr txBox="1"/>
      </xdr:nvSpPr>
      <xdr:spPr>
        <a:xfrm>
          <a:off x="1820037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40" name="テキスト ボックス 839"/>
        <xdr:cNvSpPr txBox="1"/>
      </xdr:nvSpPr>
      <xdr:spPr>
        <a:xfrm>
          <a:off x="1736852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43180</xdr:rowOff>
    </xdr:from>
    <xdr:to xmlns:xdr="http://schemas.openxmlformats.org/drawingml/2006/spreadsheetDrawing">
      <xdr:col>116</xdr:col>
      <xdr:colOff>114300</xdr:colOff>
      <xdr:row>106</xdr:row>
      <xdr:rowOff>144780</xdr:rowOff>
    </xdr:to>
    <xdr:sp macro="" textlink="">
      <xdr:nvSpPr>
        <xdr:cNvPr id="841" name="楕円 840"/>
        <xdr:cNvSpPr/>
      </xdr:nvSpPr>
      <xdr:spPr>
        <a:xfrm>
          <a:off x="20784820" y="173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106</xdr:row>
      <xdr:rowOff>21590</xdr:rowOff>
    </xdr:from>
    <xdr:ext cx="465455" cy="259080"/>
    <xdr:sp macro="" textlink="">
      <xdr:nvSpPr>
        <xdr:cNvPr id="842" name="【庁舎】&#10;一人当たり面積該当値テキスト"/>
        <xdr:cNvSpPr txBox="1"/>
      </xdr:nvSpPr>
      <xdr:spPr>
        <a:xfrm>
          <a:off x="20873720" y="173380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106</xdr:row>
      <xdr:rowOff>43180</xdr:rowOff>
    </xdr:from>
    <xdr:to xmlns:xdr="http://schemas.openxmlformats.org/drawingml/2006/spreadsheetDrawing">
      <xdr:col>112</xdr:col>
      <xdr:colOff>38100</xdr:colOff>
      <xdr:row>106</xdr:row>
      <xdr:rowOff>144780</xdr:rowOff>
    </xdr:to>
    <xdr:sp macro="" textlink="">
      <xdr:nvSpPr>
        <xdr:cNvPr id="843" name="楕円 842"/>
        <xdr:cNvSpPr/>
      </xdr:nvSpPr>
      <xdr:spPr>
        <a:xfrm>
          <a:off x="20003770" y="1735963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106</xdr:row>
      <xdr:rowOff>93980</xdr:rowOff>
    </xdr:from>
    <xdr:to xmlns:xdr="http://schemas.openxmlformats.org/drawingml/2006/spreadsheetDrawing">
      <xdr:col>116</xdr:col>
      <xdr:colOff>63500</xdr:colOff>
      <xdr:row>106</xdr:row>
      <xdr:rowOff>93980</xdr:rowOff>
    </xdr:to>
    <xdr:cxnSp macro="">
      <xdr:nvCxnSpPr>
        <xdr:cNvPr id="844" name="直線コネクタ 843"/>
        <xdr:cNvCxnSpPr/>
      </xdr:nvCxnSpPr>
      <xdr:spPr>
        <a:xfrm>
          <a:off x="20054570" y="17410430"/>
          <a:ext cx="7810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106</xdr:row>
      <xdr:rowOff>40640</xdr:rowOff>
    </xdr:from>
    <xdr:to xmlns:xdr="http://schemas.openxmlformats.org/drawingml/2006/spreadsheetDrawing">
      <xdr:col>107</xdr:col>
      <xdr:colOff>101600</xdr:colOff>
      <xdr:row>106</xdr:row>
      <xdr:rowOff>141605</xdr:rowOff>
    </xdr:to>
    <xdr:sp macro="" textlink="">
      <xdr:nvSpPr>
        <xdr:cNvPr id="845" name="楕円 844"/>
        <xdr:cNvSpPr/>
      </xdr:nvSpPr>
      <xdr:spPr>
        <a:xfrm>
          <a:off x="19160490" y="17357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106</xdr:row>
      <xdr:rowOff>90805</xdr:rowOff>
    </xdr:from>
    <xdr:to xmlns:xdr="http://schemas.openxmlformats.org/drawingml/2006/spreadsheetDrawing">
      <xdr:col>111</xdr:col>
      <xdr:colOff>177800</xdr:colOff>
      <xdr:row>106</xdr:row>
      <xdr:rowOff>93980</xdr:rowOff>
    </xdr:to>
    <xdr:cxnSp macro="">
      <xdr:nvCxnSpPr>
        <xdr:cNvPr id="846" name="直線コネクタ 845"/>
        <xdr:cNvCxnSpPr/>
      </xdr:nvCxnSpPr>
      <xdr:spPr>
        <a:xfrm>
          <a:off x="19211290" y="17407255"/>
          <a:ext cx="84328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106</xdr:row>
      <xdr:rowOff>38735</xdr:rowOff>
    </xdr:from>
    <xdr:to xmlns:xdr="http://schemas.openxmlformats.org/drawingml/2006/spreadsheetDrawing">
      <xdr:col>102</xdr:col>
      <xdr:colOff>165100</xdr:colOff>
      <xdr:row>106</xdr:row>
      <xdr:rowOff>140335</xdr:rowOff>
    </xdr:to>
    <xdr:sp macro="" textlink="">
      <xdr:nvSpPr>
        <xdr:cNvPr id="847" name="楕円 846"/>
        <xdr:cNvSpPr/>
      </xdr:nvSpPr>
      <xdr:spPr>
        <a:xfrm>
          <a:off x="18328640" y="1735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106</xdr:row>
      <xdr:rowOff>89535</xdr:rowOff>
    </xdr:from>
    <xdr:to xmlns:xdr="http://schemas.openxmlformats.org/drawingml/2006/spreadsheetDrawing">
      <xdr:col>107</xdr:col>
      <xdr:colOff>50800</xdr:colOff>
      <xdr:row>106</xdr:row>
      <xdr:rowOff>90805</xdr:rowOff>
    </xdr:to>
    <xdr:cxnSp macro="">
      <xdr:nvCxnSpPr>
        <xdr:cNvPr id="848" name="直線コネクタ 847"/>
        <xdr:cNvCxnSpPr/>
      </xdr:nvCxnSpPr>
      <xdr:spPr>
        <a:xfrm>
          <a:off x="18379440" y="17405985"/>
          <a:ext cx="8318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36830</xdr:rowOff>
    </xdr:from>
    <xdr:to xmlns:xdr="http://schemas.openxmlformats.org/drawingml/2006/spreadsheetDrawing">
      <xdr:col>98</xdr:col>
      <xdr:colOff>38100</xdr:colOff>
      <xdr:row>106</xdr:row>
      <xdr:rowOff>138430</xdr:rowOff>
    </xdr:to>
    <xdr:sp macro="" textlink="">
      <xdr:nvSpPr>
        <xdr:cNvPr id="849" name="楕円 848"/>
        <xdr:cNvSpPr/>
      </xdr:nvSpPr>
      <xdr:spPr>
        <a:xfrm>
          <a:off x="17496790" y="1735328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106</xdr:row>
      <xdr:rowOff>87630</xdr:rowOff>
    </xdr:from>
    <xdr:to xmlns:xdr="http://schemas.openxmlformats.org/drawingml/2006/spreadsheetDrawing">
      <xdr:col>102</xdr:col>
      <xdr:colOff>114300</xdr:colOff>
      <xdr:row>106</xdr:row>
      <xdr:rowOff>89535</xdr:rowOff>
    </xdr:to>
    <xdr:cxnSp macro="">
      <xdr:nvCxnSpPr>
        <xdr:cNvPr id="850" name="直線コネクタ 849"/>
        <xdr:cNvCxnSpPr/>
      </xdr:nvCxnSpPr>
      <xdr:spPr>
        <a:xfrm>
          <a:off x="17547590" y="17404080"/>
          <a:ext cx="8318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65405</xdr:rowOff>
    </xdr:from>
    <xdr:ext cx="465455" cy="254635"/>
    <xdr:sp macro="" textlink="">
      <xdr:nvSpPr>
        <xdr:cNvPr id="851" name="n_1aveValue【庁舎】&#10;一人当たり面積"/>
        <xdr:cNvSpPr txBox="1"/>
      </xdr:nvSpPr>
      <xdr:spPr>
        <a:xfrm>
          <a:off x="19818350" y="170389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66675</xdr:rowOff>
    </xdr:from>
    <xdr:ext cx="465455" cy="254635"/>
    <xdr:sp macro="" textlink="">
      <xdr:nvSpPr>
        <xdr:cNvPr id="852" name="n_2aveValue【庁舎】&#10;一人当たり面積"/>
        <xdr:cNvSpPr txBox="1"/>
      </xdr:nvSpPr>
      <xdr:spPr>
        <a:xfrm>
          <a:off x="18987770" y="170402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55245</xdr:rowOff>
    </xdr:from>
    <xdr:ext cx="465455" cy="254635"/>
    <xdr:sp macro="" textlink="">
      <xdr:nvSpPr>
        <xdr:cNvPr id="853" name="n_3aveValue【庁舎】&#10;一人当たり面積"/>
        <xdr:cNvSpPr txBox="1"/>
      </xdr:nvSpPr>
      <xdr:spPr>
        <a:xfrm>
          <a:off x="18155920" y="170287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48895</xdr:rowOff>
    </xdr:from>
    <xdr:ext cx="469900" cy="259080"/>
    <xdr:sp macro="" textlink="">
      <xdr:nvSpPr>
        <xdr:cNvPr id="854" name="n_4aveValue【庁舎】&#10;一人当たり面積"/>
        <xdr:cNvSpPr txBox="1"/>
      </xdr:nvSpPr>
      <xdr:spPr>
        <a:xfrm>
          <a:off x="17324070" y="17022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106</xdr:row>
      <xdr:rowOff>135890</xdr:rowOff>
    </xdr:from>
    <xdr:ext cx="465455" cy="259080"/>
    <xdr:sp macro="" textlink="">
      <xdr:nvSpPr>
        <xdr:cNvPr id="855" name="n_1mainValue【庁舎】&#10;一人当たり面積"/>
        <xdr:cNvSpPr txBox="1"/>
      </xdr:nvSpPr>
      <xdr:spPr>
        <a:xfrm>
          <a:off x="19818350" y="17452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132715</xdr:rowOff>
    </xdr:from>
    <xdr:ext cx="465455" cy="254635"/>
    <xdr:sp macro="" textlink="">
      <xdr:nvSpPr>
        <xdr:cNvPr id="856" name="n_2mainValue【庁舎】&#10;一人当たり面積"/>
        <xdr:cNvSpPr txBox="1"/>
      </xdr:nvSpPr>
      <xdr:spPr>
        <a:xfrm>
          <a:off x="18987770" y="174491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132080</xdr:rowOff>
    </xdr:from>
    <xdr:ext cx="465455" cy="254635"/>
    <xdr:sp macro="" textlink="">
      <xdr:nvSpPr>
        <xdr:cNvPr id="857" name="n_3mainValue【庁舎】&#10;一人当たり面積"/>
        <xdr:cNvSpPr txBox="1"/>
      </xdr:nvSpPr>
      <xdr:spPr>
        <a:xfrm>
          <a:off x="18155920" y="174485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129540</xdr:rowOff>
    </xdr:from>
    <xdr:ext cx="469900" cy="259080"/>
    <xdr:sp macro="" textlink="">
      <xdr:nvSpPr>
        <xdr:cNvPr id="858" name="n_4mainValue【庁舎】&#10;一人当たり面積"/>
        <xdr:cNvSpPr txBox="1"/>
      </xdr:nvSpPr>
      <xdr:spPr>
        <a:xfrm>
          <a:off x="17324070" y="17445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9" name="正方形/長方形 858"/>
        <xdr:cNvSpPr/>
      </xdr:nvSpPr>
      <xdr:spPr>
        <a:xfrm>
          <a:off x="716280" y="18573750"/>
          <a:ext cx="209245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60" name="正方形/長方形 859"/>
        <xdr:cNvSpPr/>
      </xdr:nvSpPr>
      <xdr:spPr>
        <a:xfrm>
          <a:off x="716280" y="18637250"/>
          <a:ext cx="3619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1" name="テキスト ボックス 860"/>
        <xdr:cNvSpPr txBox="1"/>
      </xdr:nvSpPr>
      <xdr:spPr>
        <a:xfrm>
          <a:off x="792480" y="18891250"/>
          <a:ext cx="207594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体育館の一人あたりの面積は閉校下北方西小学校の体育館を北方西体育館として設置したことにより、増加した。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消防施設については有形固定資産減価償却率が高くなっているが、令和5年度から3年かけて実施する広域化に伴う再配置をもって、本巣消防署が建て替えられ、北方町内に分署が設置される事により、今後に減少を見込んでいる。</a:t>
          </a:r>
          <a:endParaRPr kumimoji="1" lang="ja-JP" altLang="en-US" sz="1300">
            <a:latin typeface="ＭＳ Ｐゴシック"/>
            <a:ea typeface="ＭＳ Ｐゴシック"/>
          </a:endParaRPr>
        </a:p>
        <a:p>
          <a:r>
            <a:rPr kumimoji="1" lang="ja-JP" altLang="en-US" sz="1300">
              <a:latin typeface="ＭＳ Ｐゴシック"/>
              <a:ea typeface="ＭＳ Ｐゴシック"/>
            </a:rPr>
            <a:t>庁舎については平成28年度に建て替えたため、類似団体と比較して有形固定資産減価償却率が低くなっている。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681990" y="400050"/>
          <a:ext cx="1184783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18851880" y="387350"/>
          <a:ext cx="366522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18877280" y="412750"/>
          <a:ext cx="362077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18902680" y="438150"/>
          <a:ext cx="357759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6239490" y="387350"/>
          <a:ext cx="249301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6264890" y="412750"/>
          <a:ext cx="244856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6290290" y="438150"/>
          <a:ext cx="239141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195580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782320" y="1139825"/>
          <a:ext cx="8996680" cy="16637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896620" y="1171575"/>
          <a:ext cx="129921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195580</xdr:colOff>
      <xdr:row>17</xdr:row>
      <xdr:rowOff>38100</xdr:rowOff>
    </xdr:to>
    <xdr:sp macro="" textlink="">
      <xdr:nvSpPr>
        <xdr:cNvPr id="11" name="正方形/長方形 10"/>
        <xdr:cNvSpPr/>
      </xdr:nvSpPr>
      <xdr:spPr>
        <a:xfrm>
          <a:off x="2146300" y="1171575"/>
          <a:ext cx="117856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382010" y="1171575"/>
          <a:ext cx="142621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4808220" y="1190625"/>
          <a:ext cx="189230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6700520" y="1190625"/>
          <a:ext cx="118618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7950200" y="1190625"/>
          <a:ext cx="593090" cy="958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4808220" y="1981200"/>
          <a:ext cx="18923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6764020" y="1981200"/>
          <a:ext cx="320548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006330" y="1139825"/>
          <a:ext cx="133731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227310" y="12033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227310" y="14573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227310" y="1771650"/>
          <a:ext cx="118618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082530" y="1292225"/>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165080" y="174625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082530" y="17462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165080" y="19653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10082530" y="210502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117455" y="124142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117455" y="14890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20090" y="2847975"/>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9080"/>
    <xdr:sp macro="" textlink="">
      <xdr:nvSpPr>
        <xdr:cNvPr id="30" name="テキスト ボックス 29"/>
        <xdr:cNvSpPr txBox="1"/>
      </xdr:nvSpPr>
      <xdr:spPr>
        <a:xfrm>
          <a:off x="720090" y="3082925"/>
          <a:ext cx="57588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9080"/>
    <xdr:sp macro="" textlink="">
      <xdr:nvSpPr>
        <xdr:cNvPr id="31" name="テキスト ボックス 30"/>
        <xdr:cNvSpPr txBox="1"/>
      </xdr:nvSpPr>
      <xdr:spPr>
        <a:xfrm>
          <a:off x="720090" y="33274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20090" y="356235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20090" y="3806825"/>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9825" cy="425450"/>
    <xdr:sp macro="" textlink="">
      <xdr:nvSpPr>
        <xdr:cNvPr id="34" name="テキスト ボックス 33"/>
        <xdr:cNvSpPr txBox="1"/>
      </xdr:nvSpPr>
      <xdr:spPr>
        <a:xfrm>
          <a:off x="720090" y="4048125"/>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9080"/>
    <xdr:sp macro="" textlink="">
      <xdr:nvSpPr>
        <xdr:cNvPr id="35" name="テキスト ボックス 34"/>
        <xdr:cNvSpPr txBox="1"/>
      </xdr:nvSpPr>
      <xdr:spPr>
        <a:xfrm>
          <a:off x="720090" y="4286250"/>
          <a:ext cx="184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20090" y="47402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9245"/>
    <xdr:sp macro="" textlink="">
      <xdr:nvSpPr>
        <xdr:cNvPr id="37" name="テキスト ボックス 36"/>
        <xdr:cNvSpPr txBox="1"/>
      </xdr:nvSpPr>
      <xdr:spPr>
        <a:xfrm>
          <a:off x="1664970" y="5083175"/>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2966720" y="50577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514340" y="4984750"/>
          <a:ext cx="1426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514340" y="5165725"/>
          <a:ext cx="1426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05358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05358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841629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841629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20090" y="5464175"/>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5641340" y="5464175"/>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195580</xdr:colOff>
      <xdr:row>35</xdr:row>
      <xdr:rowOff>31750</xdr:rowOff>
    </xdr:to>
    <xdr:sp macro="" textlink="">
      <xdr:nvSpPr>
        <xdr:cNvPr id="47" name="正方形/長方形 46"/>
        <xdr:cNvSpPr/>
      </xdr:nvSpPr>
      <xdr:spPr>
        <a:xfrm>
          <a:off x="5641340" y="5464175"/>
          <a:ext cx="35509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195580</xdr:colOff>
      <xdr:row>47</xdr:row>
      <xdr:rowOff>69850</xdr:rowOff>
    </xdr:to>
    <xdr:sp macro="" textlink="" fLocksText="0">
      <xdr:nvSpPr>
        <xdr:cNvPr id="48" name="テキスト ボックス 47"/>
        <xdr:cNvSpPr txBox="1"/>
      </xdr:nvSpPr>
      <xdr:spPr>
        <a:xfrm>
          <a:off x="5754370" y="5762625"/>
          <a:ext cx="539369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類似団体や平均と比較しても高い水準で推移している。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令和５年度は、前年比で需要額と収入額いずれも増加したため、財政力としては横ばいとなった。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今後も行政の効率化に努め、財政の健全化を図っていく。</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20090" y="77438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45</xdr:row>
      <xdr:rowOff>131445</xdr:rowOff>
    </xdr:from>
    <xdr:to xmlns:xdr="http://schemas.openxmlformats.org/drawingml/2006/spreadsheetDrawing">
      <xdr:col>27</xdr:col>
      <xdr:colOff>184150</xdr:colOff>
      <xdr:row>45</xdr:row>
      <xdr:rowOff>131445</xdr:rowOff>
    </xdr:to>
    <xdr:cxnSp macro="">
      <xdr:nvCxnSpPr>
        <xdr:cNvPr id="50" name="直線コネクタ 49"/>
        <xdr:cNvCxnSpPr/>
      </xdr:nvCxnSpPr>
      <xdr:spPr>
        <a:xfrm>
          <a:off x="720090" y="741807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1" name="テキスト ボックス 50"/>
        <xdr:cNvSpPr txBox="1"/>
      </xdr:nvSpPr>
      <xdr:spPr>
        <a:xfrm>
          <a:off x="0" y="7285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2" name="直線コネクタ 51"/>
        <xdr:cNvCxnSpPr/>
      </xdr:nvCxnSpPr>
      <xdr:spPr>
        <a:xfrm>
          <a:off x="720090" y="709231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3" name="テキスト ボックス 52"/>
        <xdr:cNvSpPr txBox="1"/>
      </xdr:nvSpPr>
      <xdr:spPr>
        <a:xfrm>
          <a:off x="0" y="695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4" name="直線コネクタ 53"/>
        <xdr:cNvCxnSpPr/>
      </xdr:nvCxnSpPr>
      <xdr:spPr>
        <a:xfrm>
          <a:off x="720090" y="676656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9080"/>
    <xdr:sp macro="" textlink="">
      <xdr:nvSpPr>
        <xdr:cNvPr id="55" name="テキスト ボックス 54"/>
        <xdr:cNvSpPr txBox="1"/>
      </xdr:nvSpPr>
      <xdr:spPr>
        <a:xfrm>
          <a:off x="0" y="6633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6" name="直線コネクタ 55"/>
        <xdr:cNvCxnSpPr/>
      </xdr:nvCxnSpPr>
      <xdr:spPr>
        <a:xfrm>
          <a:off x="720090" y="644144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9080"/>
    <xdr:sp macro="" textlink="">
      <xdr:nvSpPr>
        <xdr:cNvPr id="57" name="テキスト ボックス 56"/>
        <xdr:cNvSpPr txBox="1"/>
      </xdr:nvSpPr>
      <xdr:spPr>
        <a:xfrm>
          <a:off x="0" y="6308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8" name="直線コネクタ 57"/>
        <xdr:cNvCxnSpPr/>
      </xdr:nvCxnSpPr>
      <xdr:spPr>
        <a:xfrm>
          <a:off x="720090" y="611568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59" name="テキスト ボックス 58"/>
        <xdr:cNvSpPr txBox="1"/>
      </xdr:nvSpPr>
      <xdr:spPr>
        <a:xfrm>
          <a:off x="0" y="5982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0" name="直線コネクタ 59"/>
        <xdr:cNvCxnSpPr/>
      </xdr:nvCxnSpPr>
      <xdr:spPr>
        <a:xfrm>
          <a:off x="720090" y="578993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1" name="テキスト ボックス 60"/>
        <xdr:cNvSpPr txBox="1"/>
      </xdr:nvSpPr>
      <xdr:spPr>
        <a:xfrm>
          <a:off x="0" y="5657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2" name="直線コネクタ 61"/>
        <xdr:cNvCxnSpPr/>
      </xdr:nvCxnSpPr>
      <xdr:spPr>
        <a:xfrm>
          <a:off x="720090" y="54641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3" name="テキスト ボックス 62"/>
        <xdr:cNvSpPr txBox="1"/>
      </xdr:nvSpPr>
      <xdr:spPr>
        <a:xfrm>
          <a:off x="0" y="533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4" name="財政力グラフ枠"/>
        <xdr:cNvSpPr/>
      </xdr:nvSpPr>
      <xdr:spPr>
        <a:xfrm>
          <a:off x="720090" y="5464175"/>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84455</xdr:rowOff>
    </xdr:to>
    <xdr:cxnSp macro="">
      <xdr:nvCxnSpPr>
        <xdr:cNvPr id="65" name="直線コネクタ 64"/>
        <xdr:cNvCxnSpPr/>
      </xdr:nvCxnSpPr>
      <xdr:spPr>
        <a:xfrm flipV="1">
          <a:off x="4631690" y="5767070"/>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0730" cy="259080"/>
    <xdr:sp macro="" textlink="">
      <xdr:nvSpPr>
        <xdr:cNvPr id="66" name="財政力最小値テキスト"/>
        <xdr:cNvSpPr txBox="1"/>
      </xdr:nvSpPr>
      <xdr:spPr>
        <a:xfrm>
          <a:off x="4706620" y="71812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7" name="直線コネクタ 66"/>
        <xdr:cNvCxnSpPr/>
      </xdr:nvCxnSpPr>
      <xdr:spPr>
        <a:xfrm>
          <a:off x="4542790" y="72091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0730" cy="259080"/>
    <xdr:sp macro="" textlink="">
      <xdr:nvSpPr>
        <xdr:cNvPr id="68" name="財政力最大値テキスト"/>
        <xdr:cNvSpPr txBox="1"/>
      </xdr:nvSpPr>
      <xdr:spPr>
        <a:xfrm>
          <a:off x="4706620" y="55200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9" name="直線コネクタ 68"/>
        <xdr:cNvCxnSpPr/>
      </xdr:nvCxnSpPr>
      <xdr:spPr>
        <a:xfrm>
          <a:off x="4542790" y="57670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127635</xdr:rowOff>
    </xdr:from>
    <xdr:to xmlns:xdr="http://schemas.openxmlformats.org/drawingml/2006/spreadsheetDrawing">
      <xdr:col>23</xdr:col>
      <xdr:colOff>133350</xdr:colOff>
      <xdr:row>41</xdr:row>
      <xdr:rowOff>127635</xdr:rowOff>
    </xdr:to>
    <xdr:cxnSp macro="">
      <xdr:nvCxnSpPr>
        <xdr:cNvPr id="70" name="直線コネクタ 69"/>
        <xdr:cNvCxnSpPr/>
      </xdr:nvCxnSpPr>
      <xdr:spPr>
        <a:xfrm>
          <a:off x="3849370" y="676656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140970</xdr:rowOff>
    </xdr:from>
    <xdr:ext cx="760730" cy="259080"/>
    <xdr:sp macro="" textlink="">
      <xdr:nvSpPr>
        <xdr:cNvPr id="71" name="財政力平均値テキスト"/>
        <xdr:cNvSpPr txBox="1"/>
      </xdr:nvSpPr>
      <xdr:spPr>
        <a:xfrm>
          <a:off x="4706620" y="677989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161925</xdr:rowOff>
    </xdr:from>
    <xdr:to xmlns:xdr="http://schemas.openxmlformats.org/drawingml/2006/spreadsheetDrawing">
      <xdr:col>23</xdr:col>
      <xdr:colOff>184150</xdr:colOff>
      <xdr:row>42</xdr:row>
      <xdr:rowOff>99060</xdr:rowOff>
    </xdr:to>
    <xdr:sp macro="" textlink="">
      <xdr:nvSpPr>
        <xdr:cNvPr id="72" name="フローチャート: 判断 71"/>
        <xdr:cNvSpPr/>
      </xdr:nvSpPr>
      <xdr:spPr>
        <a:xfrm>
          <a:off x="4580890" y="6800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127635</xdr:rowOff>
    </xdr:from>
    <xdr:to xmlns:xdr="http://schemas.openxmlformats.org/drawingml/2006/spreadsheetDrawing">
      <xdr:col>19</xdr:col>
      <xdr:colOff>133350</xdr:colOff>
      <xdr:row>41</xdr:row>
      <xdr:rowOff>127635</xdr:rowOff>
    </xdr:to>
    <xdr:cxnSp macro="">
      <xdr:nvCxnSpPr>
        <xdr:cNvPr id="73" name="直線コネクタ 72"/>
        <xdr:cNvCxnSpPr/>
      </xdr:nvCxnSpPr>
      <xdr:spPr>
        <a:xfrm>
          <a:off x="3016250" y="6766560"/>
          <a:ext cx="8331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161925</xdr:rowOff>
    </xdr:from>
    <xdr:to xmlns:xdr="http://schemas.openxmlformats.org/drawingml/2006/spreadsheetDrawing">
      <xdr:col>19</xdr:col>
      <xdr:colOff>184150</xdr:colOff>
      <xdr:row>42</xdr:row>
      <xdr:rowOff>99060</xdr:rowOff>
    </xdr:to>
    <xdr:sp macro="" textlink="">
      <xdr:nvSpPr>
        <xdr:cNvPr id="74" name="フローチャート: 判断 73"/>
        <xdr:cNvSpPr/>
      </xdr:nvSpPr>
      <xdr:spPr>
        <a:xfrm>
          <a:off x="3798570" y="6800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83820</xdr:rowOff>
    </xdr:from>
    <xdr:ext cx="736600" cy="259080"/>
    <xdr:sp macro="" textlink="">
      <xdr:nvSpPr>
        <xdr:cNvPr id="75" name="テキスト ボックス 74"/>
        <xdr:cNvSpPr txBox="1"/>
      </xdr:nvSpPr>
      <xdr:spPr>
        <a:xfrm>
          <a:off x="3496310" y="6884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104775</xdr:rowOff>
    </xdr:from>
    <xdr:to xmlns:xdr="http://schemas.openxmlformats.org/drawingml/2006/spreadsheetDrawing">
      <xdr:col>15</xdr:col>
      <xdr:colOff>82550</xdr:colOff>
      <xdr:row>41</xdr:row>
      <xdr:rowOff>127635</xdr:rowOff>
    </xdr:to>
    <xdr:cxnSp macro="">
      <xdr:nvCxnSpPr>
        <xdr:cNvPr id="76" name="直線コネクタ 75"/>
        <xdr:cNvCxnSpPr/>
      </xdr:nvCxnSpPr>
      <xdr:spPr>
        <a:xfrm>
          <a:off x="2183130" y="6743700"/>
          <a:ext cx="8331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157480</xdr:rowOff>
    </xdr:from>
    <xdr:to xmlns:xdr="http://schemas.openxmlformats.org/drawingml/2006/spreadsheetDrawing">
      <xdr:col>15</xdr:col>
      <xdr:colOff>133350</xdr:colOff>
      <xdr:row>42</xdr:row>
      <xdr:rowOff>87630</xdr:rowOff>
    </xdr:to>
    <xdr:sp macro="" textlink="">
      <xdr:nvSpPr>
        <xdr:cNvPr id="77" name="フローチャート: 判断 76"/>
        <xdr:cNvSpPr/>
      </xdr:nvSpPr>
      <xdr:spPr>
        <a:xfrm>
          <a:off x="2965450" y="67964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72390</xdr:rowOff>
    </xdr:from>
    <xdr:ext cx="760730" cy="259080"/>
    <xdr:sp macro="" textlink="">
      <xdr:nvSpPr>
        <xdr:cNvPr id="78" name="テキスト ボックス 77"/>
        <xdr:cNvSpPr txBox="1"/>
      </xdr:nvSpPr>
      <xdr:spPr>
        <a:xfrm>
          <a:off x="2663190" y="68732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41</xdr:row>
      <xdr:rowOff>104775</xdr:rowOff>
    </xdr:from>
    <xdr:to xmlns:xdr="http://schemas.openxmlformats.org/drawingml/2006/spreadsheetDrawing">
      <xdr:col>11</xdr:col>
      <xdr:colOff>31750</xdr:colOff>
      <xdr:row>41</xdr:row>
      <xdr:rowOff>104775</xdr:rowOff>
    </xdr:to>
    <xdr:cxnSp macro="">
      <xdr:nvCxnSpPr>
        <xdr:cNvPr id="79" name="直線コネクタ 78"/>
        <xdr:cNvCxnSpPr/>
      </xdr:nvCxnSpPr>
      <xdr:spPr>
        <a:xfrm>
          <a:off x="1363980" y="674370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134620</xdr:rowOff>
    </xdr:from>
    <xdr:to xmlns:xdr="http://schemas.openxmlformats.org/drawingml/2006/spreadsheetDrawing">
      <xdr:col>11</xdr:col>
      <xdr:colOff>82550</xdr:colOff>
      <xdr:row>42</xdr:row>
      <xdr:rowOff>64770</xdr:rowOff>
    </xdr:to>
    <xdr:sp macro="" textlink="">
      <xdr:nvSpPr>
        <xdr:cNvPr id="80" name="フローチャート: 判断 79"/>
        <xdr:cNvSpPr/>
      </xdr:nvSpPr>
      <xdr:spPr>
        <a:xfrm>
          <a:off x="2146300" y="677354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49530</xdr:rowOff>
    </xdr:from>
    <xdr:ext cx="760730" cy="259080"/>
    <xdr:sp macro="" textlink="">
      <xdr:nvSpPr>
        <xdr:cNvPr id="81" name="テキスト ボックス 80"/>
        <xdr:cNvSpPr txBox="1"/>
      </xdr:nvSpPr>
      <xdr:spPr>
        <a:xfrm>
          <a:off x="1830070" y="6850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82" name="フローチャート: 判断 81"/>
        <xdr:cNvSpPr/>
      </xdr:nvSpPr>
      <xdr:spPr>
        <a:xfrm>
          <a:off x="1313180" y="67849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60960</xdr:rowOff>
    </xdr:from>
    <xdr:ext cx="762000" cy="259080"/>
    <xdr:sp macro="" textlink="">
      <xdr:nvSpPr>
        <xdr:cNvPr id="83" name="テキスト ボックス 82"/>
        <xdr:cNvSpPr txBox="1"/>
      </xdr:nvSpPr>
      <xdr:spPr>
        <a:xfrm>
          <a:off x="996950" y="686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0730" cy="259080"/>
    <xdr:sp macro="" textlink="">
      <xdr:nvSpPr>
        <xdr:cNvPr id="84" name="テキスト ボックス 83"/>
        <xdr:cNvSpPr txBox="1"/>
      </xdr:nvSpPr>
      <xdr:spPr>
        <a:xfrm>
          <a:off x="4429760"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0730" cy="259080"/>
    <xdr:sp macro="" textlink="">
      <xdr:nvSpPr>
        <xdr:cNvPr id="85" name="テキスト ボックス 84"/>
        <xdr:cNvSpPr txBox="1"/>
      </xdr:nvSpPr>
      <xdr:spPr>
        <a:xfrm>
          <a:off x="3647440"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6" name="テキスト ボックス 85"/>
        <xdr:cNvSpPr txBox="1"/>
      </xdr:nvSpPr>
      <xdr:spPr>
        <a:xfrm>
          <a:off x="281432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7" name="テキスト ボックス 86"/>
        <xdr:cNvSpPr txBox="1"/>
      </xdr:nvSpPr>
      <xdr:spPr>
        <a:xfrm>
          <a:off x="198120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0730" cy="259080"/>
    <xdr:sp macro="" textlink="">
      <xdr:nvSpPr>
        <xdr:cNvPr id="88" name="テキスト ボックス 87"/>
        <xdr:cNvSpPr txBox="1"/>
      </xdr:nvSpPr>
      <xdr:spPr>
        <a:xfrm>
          <a:off x="1162050"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76835</xdr:rowOff>
    </xdr:from>
    <xdr:to xmlns:xdr="http://schemas.openxmlformats.org/drawingml/2006/spreadsheetDrawing">
      <xdr:col>23</xdr:col>
      <xdr:colOff>184150</xdr:colOff>
      <xdr:row>42</xdr:row>
      <xdr:rowOff>6985</xdr:rowOff>
    </xdr:to>
    <xdr:sp macro="" textlink="">
      <xdr:nvSpPr>
        <xdr:cNvPr id="89" name="楕円 88"/>
        <xdr:cNvSpPr/>
      </xdr:nvSpPr>
      <xdr:spPr>
        <a:xfrm>
          <a:off x="4580890" y="67157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93345</xdr:rowOff>
    </xdr:from>
    <xdr:ext cx="760730" cy="259080"/>
    <xdr:sp macro="" textlink="">
      <xdr:nvSpPr>
        <xdr:cNvPr id="90" name="財政力該当値テキスト"/>
        <xdr:cNvSpPr txBox="1"/>
      </xdr:nvSpPr>
      <xdr:spPr>
        <a:xfrm>
          <a:off x="4706620" y="65703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76835</xdr:rowOff>
    </xdr:from>
    <xdr:to xmlns:xdr="http://schemas.openxmlformats.org/drawingml/2006/spreadsheetDrawing">
      <xdr:col>19</xdr:col>
      <xdr:colOff>184150</xdr:colOff>
      <xdr:row>42</xdr:row>
      <xdr:rowOff>6985</xdr:rowOff>
    </xdr:to>
    <xdr:sp macro="" textlink="">
      <xdr:nvSpPr>
        <xdr:cNvPr id="91" name="楕円 90"/>
        <xdr:cNvSpPr/>
      </xdr:nvSpPr>
      <xdr:spPr>
        <a:xfrm>
          <a:off x="3798570" y="67157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17145</xdr:rowOff>
    </xdr:from>
    <xdr:ext cx="736600" cy="259080"/>
    <xdr:sp macro="" textlink="">
      <xdr:nvSpPr>
        <xdr:cNvPr id="92" name="テキスト ボックス 91"/>
        <xdr:cNvSpPr txBox="1"/>
      </xdr:nvSpPr>
      <xdr:spPr>
        <a:xfrm>
          <a:off x="3496310" y="6494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76835</xdr:rowOff>
    </xdr:from>
    <xdr:to xmlns:xdr="http://schemas.openxmlformats.org/drawingml/2006/spreadsheetDrawing">
      <xdr:col>15</xdr:col>
      <xdr:colOff>133350</xdr:colOff>
      <xdr:row>42</xdr:row>
      <xdr:rowOff>6985</xdr:rowOff>
    </xdr:to>
    <xdr:sp macro="" textlink="">
      <xdr:nvSpPr>
        <xdr:cNvPr id="93" name="楕円 92"/>
        <xdr:cNvSpPr/>
      </xdr:nvSpPr>
      <xdr:spPr>
        <a:xfrm>
          <a:off x="2965450" y="67157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17145</xdr:rowOff>
    </xdr:from>
    <xdr:ext cx="760730" cy="259080"/>
    <xdr:sp macro="" textlink="">
      <xdr:nvSpPr>
        <xdr:cNvPr id="94" name="テキスト ボックス 93"/>
        <xdr:cNvSpPr txBox="1"/>
      </xdr:nvSpPr>
      <xdr:spPr>
        <a:xfrm>
          <a:off x="2663190" y="64941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41</xdr:row>
      <xdr:rowOff>53975</xdr:rowOff>
    </xdr:from>
    <xdr:to xmlns:xdr="http://schemas.openxmlformats.org/drawingml/2006/spreadsheetDrawing">
      <xdr:col>11</xdr:col>
      <xdr:colOff>82550</xdr:colOff>
      <xdr:row>41</xdr:row>
      <xdr:rowOff>155575</xdr:rowOff>
    </xdr:to>
    <xdr:sp macro="" textlink="">
      <xdr:nvSpPr>
        <xdr:cNvPr id="95" name="楕円 94"/>
        <xdr:cNvSpPr/>
      </xdr:nvSpPr>
      <xdr:spPr>
        <a:xfrm>
          <a:off x="2146300" y="66929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161925</xdr:rowOff>
    </xdr:from>
    <xdr:ext cx="760730" cy="259080"/>
    <xdr:sp macro="" textlink="">
      <xdr:nvSpPr>
        <xdr:cNvPr id="96" name="テキスト ボックス 95"/>
        <xdr:cNvSpPr txBox="1"/>
      </xdr:nvSpPr>
      <xdr:spPr>
        <a:xfrm>
          <a:off x="1830070" y="64770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53975</xdr:rowOff>
    </xdr:from>
    <xdr:to xmlns:xdr="http://schemas.openxmlformats.org/drawingml/2006/spreadsheetDrawing">
      <xdr:col>7</xdr:col>
      <xdr:colOff>31750</xdr:colOff>
      <xdr:row>41</xdr:row>
      <xdr:rowOff>155575</xdr:rowOff>
    </xdr:to>
    <xdr:sp macro="" textlink="">
      <xdr:nvSpPr>
        <xdr:cNvPr id="97" name="楕円 96"/>
        <xdr:cNvSpPr/>
      </xdr:nvSpPr>
      <xdr:spPr>
        <a:xfrm>
          <a:off x="1313180" y="66929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161925</xdr:rowOff>
    </xdr:from>
    <xdr:ext cx="762000" cy="259080"/>
    <xdr:sp macro="" textlink="">
      <xdr:nvSpPr>
        <xdr:cNvPr id="98" name="テキスト ボックス 97"/>
        <xdr:cNvSpPr txBox="1"/>
      </xdr:nvSpPr>
      <xdr:spPr>
        <a:xfrm>
          <a:off x="996950" y="647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9" name="正方形/長方形 98"/>
        <xdr:cNvSpPr/>
      </xdr:nvSpPr>
      <xdr:spPr>
        <a:xfrm>
          <a:off x="720090" y="834072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100" name="テキスト ボックス 99"/>
        <xdr:cNvSpPr txBox="1"/>
      </xdr:nvSpPr>
      <xdr:spPr>
        <a:xfrm>
          <a:off x="1581785" y="86836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1000" cy="358775"/>
    <xdr:sp macro="" textlink="">
      <xdr:nvSpPr>
        <xdr:cNvPr id="101" name="テキスト ボックス 100"/>
        <xdr:cNvSpPr txBox="1"/>
      </xdr:nvSpPr>
      <xdr:spPr>
        <a:xfrm>
          <a:off x="3049905" y="865822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76200</xdr:rowOff>
    </xdr:to>
    <xdr:sp macro="" textlink="">
      <xdr:nvSpPr>
        <xdr:cNvPr id="102" name="正方形/長方形 101"/>
        <xdr:cNvSpPr/>
      </xdr:nvSpPr>
      <xdr:spPr>
        <a:xfrm>
          <a:off x="5514340" y="8582025"/>
          <a:ext cx="142621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3" name="正方形/長方形 102"/>
        <xdr:cNvSpPr/>
      </xdr:nvSpPr>
      <xdr:spPr>
        <a:xfrm>
          <a:off x="5514340" y="8756650"/>
          <a:ext cx="14262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76200</xdr:rowOff>
    </xdr:to>
    <xdr:sp macro="" textlink="">
      <xdr:nvSpPr>
        <xdr:cNvPr id="104" name="正方形/長方形 103"/>
        <xdr:cNvSpPr/>
      </xdr:nvSpPr>
      <xdr:spPr>
        <a:xfrm>
          <a:off x="705358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5" name="正方形/長方形 104"/>
        <xdr:cNvSpPr/>
      </xdr:nvSpPr>
      <xdr:spPr>
        <a:xfrm>
          <a:off x="705358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76200</xdr:rowOff>
    </xdr:to>
    <xdr:sp macro="" textlink="">
      <xdr:nvSpPr>
        <xdr:cNvPr id="106" name="正方形/長方形 105"/>
        <xdr:cNvSpPr/>
      </xdr:nvSpPr>
      <xdr:spPr>
        <a:xfrm>
          <a:off x="841629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7" name="正方形/長方形 106"/>
        <xdr:cNvSpPr/>
      </xdr:nvSpPr>
      <xdr:spPr>
        <a:xfrm>
          <a:off x="841629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8" name="正方形/長方形 107"/>
        <xdr:cNvSpPr/>
      </xdr:nvSpPr>
      <xdr:spPr>
        <a:xfrm>
          <a:off x="720090" y="9064625"/>
          <a:ext cx="474472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9" name="正方形/長方形 108"/>
        <xdr:cNvSpPr/>
      </xdr:nvSpPr>
      <xdr:spPr>
        <a:xfrm>
          <a:off x="5641340" y="9064625"/>
          <a:ext cx="5627370"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195580</xdr:colOff>
      <xdr:row>57</xdr:row>
      <xdr:rowOff>69850</xdr:rowOff>
    </xdr:to>
    <xdr:sp macro="" textlink="">
      <xdr:nvSpPr>
        <xdr:cNvPr id="110" name="正方形/長方形 109"/>
        <xdr:cNvSpPr/>
      </xdr:nvSpPr>
      <xdr:spPr>
        <a:xfrm>
          <a:off x="5641340" y="9064625"/>
          <a:ext cx="355092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195580</xdr:colOff>
      <xdr:row>69</xdr:row>
      <xdr:rowOff>107950</xdr:rowOff>
    </xdr:to>
    <xdr:sp macro="" textlink="" fLocksText="0">
      <xdr:nvSpPr>
        <xdr:cNvPr id="111" name="テキスト ボックス 110"/>
        <xdr:cNvSpPr txBox="1"/>
      </xdr:nvSpPr>
      <xdr:spPr>
        <a:xfrm>
          <a:off x="5754370" y="9363075"/>
          <a:ext cx="539369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経常経費充当一般財源等の増加により、前年度より</a:t>
          </a:r>
          <a:r>
            <a:rPr kumimoji="1" lang="en-US" altLang="ja-JP" sz="1300">
              <a:latin typeface="ＭＳ Ｐゴシック"/>
              <a:ea typeface="ＭＳ Ｐゴシック"/>
            </a:rPr>
            <a:t>2.4</a:t>
          </a:r>
          <a:r>
            <a:rPr kumimoji="1" lang="ja-JP" altLang="en-US" sz="1300">
              <a:latin typeface="ＭＳ Ｐゴシック"/>
              <a:ea typeface="ＭＳ Ｐゴシック"/>
            </a:rPr>
            <a:t>ポイント低下し、昨年に引き続き、平均値に近づいた。</a:t>
          </a:r>
          <a:endParaRPr kumimoji="1" lang="en-US" altLang="ja-JP" sz="1300">
            <a:latin typeface="ＭＳ Ｐゴシック"/>
            <a:ea typeface="ＭＳ Ｐゴシック"/>
          </a:endParaRPr>
        </a:p>
        <a:p>
          <a:r>
            <a:rPr kumimoji="1" lang="ja-JP" altLang="en-US" sz="1300">
              <a:latin typeface="ＭＳ Ｐゴシック"/>
              <a:ea typeface="ＭＳ Ｐゴシック"/>
            </a:rPr>
            <a:t>人件費や物件費、委託料の高騰および、福祉医療費の増加に伴い、経常経費が増加していることなどが原因と考えられ、今後の大幅な改善は見込めない。</a:t>
          </a:r>
          <a:endParaRPr kumimoji="1" lang="en-US" altLang="ja-JP" sz="1300">
            <a:latin typeface="ＭＳ Ｐゴシック"/>
            <a:ea typeface="ＭＳ Ｐゴシック"/>
          </a:endParaRPr>
        </a:p>
        <a:p>
          <a:r>
            <a:rPr kumimoji="1" lang="ja-JP" altLang="en-US" sz="1300">
              <a:latin typeface="ＭＳ Ｐゴシック"/>
              <a:ea typeface="ＭＳ Ｐゴシック"/>
            </a:rPr>
            <a:t>義務的経費の削減や自主財源の確保に努め、財政運営の強化を図っていく。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7180" cy="225425"/>
    <xdr:sp macro="" textlink="">
      <xdr:nvSpPr>
        <xdr:cNvPr id="112" name="テキスト ボックス 111"/>
        <xdr:cNvSpPr txBox="1"/>
      </xdr:nvSpPr>
      <xdr:spPr>
        <a:xfrm>
          <a:off x="681990" y="88836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3" name="直線コネクタ 112"/>
        <xdr:cNvCxnSpPr/>
      </xdr:nvCxnSpPr>
      <xdr:spPr>
        <a:xfrm>
          <a:off x="720090" y="113347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9080"/>
    <xdr:sp macro="" textlink="">
      <xdr:nvSpPr>
        <xdr:cNvPr id="114" name="テキスト ボックス 113"/>
        <xdr:cNvSpPr txBox="1"/>
      </xdr:nvSpPr>
      <xdr:spPr>
        <a:xfrm>
          <a:off x="0" y="1120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5" name="直線コネクタ 114"/>
        <xdr:cNvCxnSpPr/>
      </xdr:nvCxnSpPr>
      <xdr:spPr>
        <a:xfrm>
          <a:off x="720090" y="1096137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6" name="テキスト ボックス 115"/>
        <xdr:cNvSpPr txBox="1"/>
      </xdr:nvSpPr>
      <xdr:spPr>
        <a:xfrm>
          <a:off x="0" y="10828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7" name="直線コネクタ 116"/>
        <xdr:cNvCxnSpPr/>
      </xdr:nvCxnSpPr>
      <xdr:spPr>
        <a:xfrm>
          <a:off x="720090" y="1057783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8" name="テキスト ボックス 117"/>
        <xdr:cNvSpPr txBox="1"/>
      </xdr:nvSpPr>
      <xdr:spPr>
        <a:xfrm>
          <a:off x="0" y="10445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9" name="直線コネクタ 118"/>
        <xdr:cNvCxnSpPr/>
      </xdr:nvCxnSpPr>
      <xdr:spPr>
        <a:xfrm>
          <a:off x="720090" y="102012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0" name="テキスト ボックス 119"/>
        <xdr:cNvSpPr txBox="1"/>
      </xdr:nvSpPr>
      <xdr:spPr>
        <a:xfrm>
          <a:off x="0" y="1006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1" name="直線コネクタ 120"/>
        <xdr:cNvCxnSpPr/>
      </xdr:nvCxnSpPr>
      <xdr:spPr>
        <a:xfrm>
          <a:off x="720090" y="982154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9080"/>
    <xdr:sp macro="" textlink="">
      <xdr:nvSpPr>
        <xdr:cNvPr id="122" name="テキスト ボックス 121"/>
        <xdr:cNvSpPr txBox="1"/>
      </xdr:nvSpPr>
      <xdr:spPr>
        <a:xfrm>
          <a:off x="0" y="9688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3" name="直線コネクタ 122"/>
        <xdr:cNvCxnSpPr/>
      </xdr:nvCxnSpPr>
      <xdr:spPr>
        <a:xfrm>
          <a:off x="720090" y="943800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9080"/>
    <xdr:sp macro="" textlink="">
      <xdr:nvSpPr>
        <xdr:cNvPr id="124" name="テキスト ボックス 123"/>
        <xdr:cNvSpPr txBox="1"/>
      </xdr:nvSpPr>
      <xdr:spPr>
        <a:xfrm>
          <a:off x="0" y="930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5" name="直線コネクタ 124"/>
        <xdr:cNvCxnSpPr/>
      </xdr:nvCxnSpPr>
      <xdr:spPr>
        <a:xfrm>
          <a:off x="720090" y="90646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6" name="テキスト ボックス 125"/>
        <xdr:cNvSpPr txBox="1"/>
      </xdr:nvSpPr>
      <xdr:spPr>
        <a:xfrm>
          <a:off x="0" y="892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7" name="財政構造の弾力性グラフ枠"/>
        <xdr:cNvSpPr/>
      </xdr:nvSpPr>
      <xdr:spPr>
        <a:xfrm>
          <a:off x="720090" y="9064625"/>
          <a:ext cx="474472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154940</xdr:rowOff>
    </xdr:from>
    <xdr:to xmlns:xdr="http://schemas.openxmlformats.org/drawingml/2006/spreadsheetDrawing">
      <xdr:col>23</xdr:col>
      <xdr:colOff>133350</xdr:colOff>
      <xdr:row>67</xdr:row>
      <xdr:rowOff>148590</xdr:rowOff>
    </xdr:to>
    <xdr:cxnSp macro="">
      <xdr:nvCxnSpPr>
        <xdr:cNvPr id="128" name="直線コネクタ 127"/>
        <xdr:cNvCxnSpPr/>
      </xdr:nvCxnSpPr>
      <xdr:spPr>
        <a:xfrm flipV="1">
          <a:off x="4631690" y="9546590"/>
          <a:ext cx="0" cy="14509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67</xdr:row>
      <xdr:rowOff>120650</xdr:rowOff>
    </xdr:from>
    <xdr:ext cx="760730" cy="259080"/>
    <xdr:sp macro="" textlink="">
      <xdr:nvSpPr>
        <xdr:cNvPr id="129" name="財政構造の弾力性最小値テキスト"/>
        <xdr:cNvSpPr txBox="1"/>
      </xdr:nvSpPr>
      <xdr:spPr>
        <a:xfrm>
          <a:off x="4706620" y="109696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148590</xdr:rowOff>
    </xdr:from>
    <xdr:to xmlns:xdr="http://schemas.openxmlformats.org/drawingml/2006/spreadsheetDrawing">
      <xdr:col>24</xdr:col>
      <xdr:colOff>12700</xdr:colOff>
      <xdr:row>67</xdr:row>
      <xdr:rowOff>148590</xdr:rowOff>
    </xdr:to>
    <xdr:cxnSp macro="">
      <xdr:nvCxnSpPr>
        <xdr:cNvPr id="130" name="直線コネクタ 129"/>
        <xdr:cNvCxnSpPr/>
      </xdr:nvCxnSpPr>
      <xdr:spPr>
        <a:xfrm>
          <a:off x="4542790" y="109975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69850</xdr:rowOff>
    </xdr:from>
    <xdr:ext cx="760730" cy="259080"/>
    <xdr:sp macro="" textlink="">
      <xdr:nvSpPr>
        <xdr:cNvPr id="131" name="財政構造の弾力性最大値テキスト"/>
        <xdr:cNvSpPr txBox="1"/>
      </xdr:nvSpPr>
      <xdr:spPr>
        <a:xfrm>
          <a:off x="4706620" y="92995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154940</xdr:rowOff>
    </xdr:from>
    <xdr:to xmlns:xdr="http://schemas.openxmlformats.org/drawingml/2006/spreadsheetDrawing">
      <xdr:col>24</xdr:col>
      <xdr:colOff>12700</xdr:colOff>
      <xdr:row>58</xdr:row>
      <xdr:rowOff>154940</xdr:rowOff>
    </xdr:to>
    <xdr:cxnSp macro="">
      <xdr:nvCxnSpPr>
        <xdr:cNvPr id="132" name="直線コネクタ 131"/>
        <xdr:cNvCxnSpPr/>
      </xdr:nvCxnSpPr>
      <xdr:spPr>
        <a:xfrm>
          <a:off x="4542790" y="95465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55245</xdr:rowOff>
    </xdr:from>
    <xdr:to xmlns:xdr="http://schemas.openxmlformats.org/drawingml/2006/spreadsheetDrawing">
      <xdr:col>23</xdr:col>
      <xdr:colOff>133350</xdr:colOff>
      <xdr:row>64</xdr:row>
      <xdr:rowOff>151765</xdr:rowOff>
    </xdr:to>
    <xdr:cxnSp macro="">
      <xdr:nvCxnSpPr>
        <xdr:cNvPr id="133" name="直線コネクタ 132"/>
        <xdr:cNvCxnSpPr/>
      </xdr:nvCxnSpPr>
      <xdr:spPr>
        <a:xfrm>
          <a:off x="3849370" y="10418445"/>
          <a:ext cx="78232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64</xdr:row>
      <xdr:rowOff>97155</xdr:rowOff>
    </xdr:from>
    <xdr:ext cx="760730" cy="259080"/>
    <xdr:sp macro="" textlink="">
      <xdr:nvSpPr>
        <xdr:cNvPr id="134" name="財政構造の弾力性平均値テキスト"/>
        <xdr:cNvSpPr txBox="1"/>
      </xdr:nvSpPr>
      <xdr:spPr>
        <a:xfrm>
          <a:off x="4706620" y="1046035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125095</xdr:rowOff>
    </xdr:from>
    <xdr:to xmlns:xdr="http://schemas.openxmlformats.org/drawingml/2006/spreadsheetDrawing">
      <xdr:col>23</xdr:col>
      <xdr:colOff>184150</xdr:colOff>
      <xdr:row>65</xdr:row>
      <xdr:rowOff>55245</xdr:rowOff>
    </xdr:to>
    <xdr:sp macro="" textlink="">
      <xdr:nvSpPr>
        <xdr:cNvPr id="135" name="フローチャート: 判断 134"/>
        <xdr:cNvSpPr/>
      </xdr:nvSpPr>
      <xdr:spPr>
        <a:xfrm>
          <a:off x="4580890" y="104882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80645</xdr:rowOff>
    </xdr:from>
    <xdr:to xmlns:xdr="http://schemas.openxmlformats.org/drawingml/2006/spreadsheetDrawing">
      <xdr:col>19</xdr:col>
      <xdr:colOff>133350</xdr:colOff>
      <xdr:row>64</xdr:row>
      <xdr:rowOff>55245</xdr:rowOff>
    </xdr:to>
    <xdr:cxnSp macro="">
      <xdr:nvCxnSpPr>
        <xdr:cNvPr id="136" name="直線コネクタ 135"/>
        <xdr:cNvCxnSpPr/>
      </xdr:nvCxnSpPr>
      <xdr:spPr>
        <a:xfrm>
          <a:off x="3016250" y="10119995"/>
          <a:ext cx="83312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64</xdr:row>
      <xdr:rowOff>100965</xdr:rowOff>
    </xdr:from>
    <xdr:to xmlns:xdr="http://schemas.openxmlformats.org/drawingml/2006/spreadsheetDrawing">
      <xdr:col>19</xdr:col>
      <xdr:colOff>184150</xdr:colOff>
      <xdr:row>65</xdr:row>
      <xdr:rowOff>31115</xdr:rowOff>
    </xdr:to>
    <xdr:sp macro="" textlink="">
      <xdr:nvSpPr>
        <xdr:cNvPr id="137" name="フローチャート: 判断 136"/>
        <xdr:cNvSpPr/>
      </xdr:nvSpPr>
      <xdr:spPr>
        <a:xfrm>
          <a:off x="3798570" y="104641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15875</xdr:rowOff>
    </xdr:from>
    <xdr:ext cx="736600" cy="259080"/>
    <xdr:sp macro="" textlink="">
      <xdr:nvSpPr>
        <xdr:cNvPr id="138" name="テキスト ボックス 137"/>
        <xdr:cNvSpPr txBox="1"/>
      </xdr:nvSpPr>
      <xdr:spPr>
        <a:xfrm>
          <a:off x="3496310" y="10541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62</xdr:row>
      <xdr:rowOff>80645</xdr:rowOff>
    </xdr:from>
    <xdr:to xmlns:xdr="http://schemas.openxmlformats.org/drawingml/2006/spreadsheetDrawing">
      <xdr:col>15</xdr:col>
      <xdr:colOff>82550</xdr:colOff>
      <xdr:row>64</xdr:row>
      <xdr:rowOff>67310</xdr:rowOff>
    </xdr:to>
    <xdr:cxnSp macro="">
      <xdr:nvCxnSpPr>
        <xdr:cNvPr id="139" name="直線コネクタ 138"/>
        <xdr:cNvCxnSpPr/>
      </xdr:nvCxnSpPr>
      <xdr:spPr>
        <a:xfrm flipV="1">
          <a:off x="2183130" y="10119995"/>
          <a:ext cx="83312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115570</xdr:rowOff>
    </xdr:from>
    <xdr:to xmlns:xdr="http://schemas.openxmlformats.org/drawingml/2006/spreadsheetDrawing">
      <xdr:col>15</xdr:col>
      <xdr:colOff>133350</xdr:colOff>
      <xdr:row>64</xdr:row>
      <xdr:rowOff>45720</xdr:rowOff>
    </xdr:to>
    <xdr:sp macro="" textlink="">
      <xdr:nvSpPr>
        <xdr:cNvPr id="140" name="フローチャート: 判断 139"/>
        <xdr:cNvSpPr/>
      </xdr:nvSpPr>
      <xdr:spPr>
        <a:xfrm>
          <a:off x="2965450" y="103168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64</xdr:row>
      <xdr:rowOff>30480</xdr:rowOff>
    </xdr:from>
    <xdr:ext cx="760730" cy="259080"/>
    <xdr:sp macro="" textlink="">
      <xdr:nvSpPr>
        <xdr:cNvPr id="141" name="テキスト ボックス 140"/>
        <xdr:cNvSpPr txBox="1"/>
      </xdr:nvSpPr>
      <xdr:spPr>
        <a:xfrm>
          <a:off x="2663190" y="103936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64</xdr:row>
      <xdr:rowOff>67310</xdr:rowOff>
    </xdr:from>
    <xdr:to xmlns:xdr="http://schemas.openxmlformats.org/drawingml/2006/spreadsheetDrawing">
      <xdr:col>11</xdr:col>
      <xdr:colOff>31750</xdr:colOff>
      <xdr:row>65</xdr:row>
      <xdr:rowOff>8890</xdr:rowOff>
    </xdr:to>
    <xdr:cxnSp macro="">
      <xdr:nvCxnSpPr>
        <xdr:cNvPr id="142" name="直線コネクタ 141"/>
        <xdr:cNvCxnSpPr/>
      </xdr:nvCxnSpPr>
      <xdr:spPr>
        <a:xfrm flipV="1">
          <a:off x="1363980" y="10430510"/>
          <a:ext cx="8191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65</xdr:row>
      <xdr:rowOff>6350</xdr:rowOff>
    </xdr:from>
    <xdr:to xmlns:xdr="http://schemas.openxmlformats.org/drawingml/2006/spreadsheetDrawing">
      <xdr:col>11</xdr:col>
      <xdr:colOff>82550</xdr:colOff>
      <xdr:row>65</xdr:row>
      <xdr:rowOff>107950</xdr:rowOff>
    </xdr:to>
    <xdr:sp macro="" textlink="">
      <xdr:nvSpPr>
        <xdr:cNvPr id="143" name="フローチャート: 判断 142"/>
        <xdr:cNvSpPr/>
      </xdr:nvSpPr>
      <xdr:spPr>
        <a:xfrm>
          <a:off x="2146300" y="105314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65</xdr:row>
      <xdr:rowOff>92710</xdr:rowOff>
    </xdr:from>
    <xdr:ext cx="760730" cy="259080"/>
    <xdr:sp macro="" textlink="">
      <xdr:nvSpPr>
        <xdr:cNvPr id="144" name="テキスト ボックス 143"/>
        <xdr:cNvSpPr txBox="1"/>
      </xdr:nvSpPr>
      <xdr:spPr>
        <a:xfrm>
          <a:off x="1830070" y="10617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30480</xdr:rowOff>
    </xdr:from>
    <xdr:to xmlns:xdr="http://schemas.openxmlformats.org/drawingml/2006/spreadsheetDrawing">
      <xdr:col>7</xdr:col>
      <xdr:colOff>31750</xdr:colOff>
      <xdr:row>65</xdr:row>
      <xdr:rowOff>132080</xdr:rowOff>
    </xdr:to>
    <xdr:sp macro="" textlink="">
      <xdr:nvSpPr>
        <xdr:cNvPr id="145" name="フローチャート: 判断 144"/>
        <xdr:cNvSpPr/>
      </xdr:nvSpPr>
      <xdr:spPr>
        <a:xfrm>
          <a:off x="1313180" y="1055560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116840</xdr:rowOff>
    </xdr:from>
    <xdr:ext cx="762000" cy="259080"/>
    <xdr:sp macro="" textlink="">
      <xdr:nvSpPr>
        <xdr:cNvPr id="146" name="テキスト ボックス 145"/>
        <xdr:cNvSpPr txBox="1"/>
      </xdr:nvSpPr>
      <xdr:spPr>
        <a:xfrm>
          <a:off x="996950" y="106419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161925</xdr:rowOff>
    </xdr:from>
    <xdr:ext cx="760730" cy="259080"/>
    <xdr:sp macro="" textlink="">
      <xdr:nvSpPr>
        <xdr:cNvPr id="147" name="テキスト ボックス 146"/>
        <xdr:cNvSpPr txBox="1"/>
      </xdr:nvSpPr>
      <xdr:spPr>
        <a:xfrm>
          <a:off x="4429760"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161925</xdr:rowOff>
    </xdr:from>
    <xdr:ext cx="760730" cy="259080"/>
    <xdr:sp macro="" textlink="">
      <xdr:nvSpPr>
        <xdr:cNvPr id="148" name="テキスト ボックス 147"/>
        <xdr:cNvSpPr txBox="1"/>
      </xdr:nvSpPr>
      <xdr:spPr>
        <a:xfrm>
          <a:off x="3647440"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161925</xdr:rowOff>
    </xdr:from>
    <xdr:ext cx="762000" cy="259080"/>
    <xdr:sp macro="" textlink="">
      <xdr:nvSpPr>
        <xdr:cNvPr id="149" name="テキスト ボックス 148"/>
        <xdr:cNvSpPr txBox="1"/>
      </xdr:nvSpPr>
      <xdr:spPr>
        <a:xfrm>
          <a:off x="281432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161925</xdr:rowOff>
    </xdr:from>
    <xdr:ext cx="762000" cy="259080"/>
    <xdr:sp macro="" textlink="">
      <xdr:nvSpPr>
        <xdr:cNvPr id="150" name="テキスト ボックス 149"/>
        <xdr:cNvSpPr txBox="1"/>
      </xdr:nvSpPr>
      <xdr:spPr>
        <a:xfrm>
          <a:off x="198120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161925</xdr:rowOff>
    </xdr:from>
    <xdr:ext cx="760730" cy="259080"/>
    <xdr:sp macro="" textlink="">
      <xdr:nvSpPr>
        <xdr:cNvPr id="151" name="テキスト ボックス 150"/>
        <xdr:cNvSpPr txBox="1"/>
      </xdr:nvSpPr>
      <xdr:spPr>
        <a:xfrm>
          <a:off x="1162050"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100965</xdr:rowOff>
    </xdr:from>
    <xdr:to xmlns:xdr="http://schemas.openxmlformats.org/drawingml/2006/spreadsheetDrawing">
      <xdr:col>23</xdr:col>
      <xdr:colOff>184150</xdr:colOff>
      <xdr:row>65</xdr:row>
      <xdr:rowOff>31115</xdr:rowOff>
    </xdr:to>
    <xdr:sp macro="" textlink="">
      <xdr:nvSpPr>
        <xdr:cNvPr id="152" name="楕円 151"/>
        <xdr:cNvSpPr/>
      </xdr:nvSpPr>
      <xdr:spPr>
        <a:xfrm>
          <a:off x="4580890" y="104641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63</xdr:row>
      <xdr:rowOff>117475</xdr:rowOff>
    </xdr:from>
    <xdr:ext cx="760730" cy="259080"/>
    <xdr:sp macro="" textlink="">
      <xdr:nvSpPr>
        <xdr:cNvPr id="153" name="財政構造の弾力性該当値テキスト"/>
        <xdr:cNvSpPr txBox="1"/>
      </xdr:nvSpPr>
      <xdr:spPr>
        <a:xfrm>
          <a:off x="4706620" y="10318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4445</xdr:rowOff>
    </xdr:from>
    <xdr:to xmlns:xdr="http://schemas.openxmlformats.org/drawingml/2006/spreadsheetDrawing">
      <xdr:col>19</xdr:col>
      <xdr:colOff>184150</xdr:colOff>
      <xdr:row>64</xdr:row>
      <xdr:rowOff>106045</xdr:rowOff>
    </xdr:to>
    <xdr:sp macro="" textlink="">
      <xdr:nvSpPr>
        <xdr:cNvPr id="154" name="楕円 153"/>
        <xdr:cNvSpPr/>
      </xdr:nvSpPr>
      <xdr:spPr>
        <a:xfrm>
          <a:off x="3798570" y="1036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116205</xdr:rowOff>
    </xdr:from>
    <xdr:ext cx="736600" cy="259080"/>
    <xdr:sp macro="" textlink="">
      <xdr:nvSpPr>
        <xdr:cNvPr id="155" name="テキスト ボックス 154"/>
        <xdr:cNvSpPr txBox="1"/>
      </xdr:nvSpPr>
      <xdr:spPr>
        <a:xfrm>
          <a:off x="3496310" y="10155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29845</xdr:rowOff>
    </xdr:from>
    <xdr:to xmlns:xdr="http://schemas.openxmlformats.org/drawingml/2006/spreadsheetDrawing">
      <xdr:col>15</xdr:col>
      <xdr:colOff>133350</xdr:colOff>
      <xdr:row>62</xdr:row>
      <xdr:rowOff>131445</xdr:rowOff>
    </xdr:to>
    <xdr:sp macro="" textlink="">
      <xdr:nvSpPr>
        <xdr:cNvPr id="156" name="楕円 155"/>
        <xdr:cNvSpPr/>
      </xdr:nvSpPr>
      <xdr:spPr>
        <a:xfrm>
          <a:off x="2965450" y="10069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141605</xdr:rowOff>
    </xdr:from>
    <xdr:ext cx="760730" cy="259080"/>
    <xdr:sp macro="" textlink="">
      <xdr:nvSpPr>
        <xdr:cNvPr id="157" name="テキスト ボックス 156"/>
        <xdr:cNvSpPr txBox="1"/>
      </xdr:nvSpPr>
      <xdr:spPr>
        <a:xfrm>
          <a:off x="2663190" y="98571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64</xdr:row>
      <xdr:rowOff>16510</xdr:rowOff>
    </xdr:from>
    <xdr:to xmlns:xdr="http://schemas.openxmlformats.org/drawingml/2006/spreadsheetDrawing">
      <xdr:col>11</xdr:col>
      <xdr:colOff>82550</xdr:colOff>
      <xdr:row>64</xdr:row>
      <xdr:rowOff>118110</xdr:rowOff>
    </xdr:to>
    <xdr:sp macro="" textlink="">
      <xdr:nvSpPr>
        <xdr:cNvPr id="158" name="楕円 157"/>
        <xdr:cNvSpPr/>
      </xdr:nvSpPr>
      <xdr:spPr>
        <a:xfrm>
          <a:off x="2146300" y="1037971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128270</xdr:rowOff>
    </xdr:from>
    <xdr:ext cx="760730" cy="259080"/>
    <xdr:sp macro="" textlink="">
      <xdr:nvSpPr>
        <xdr:cNvPr id="159" name="テキスト ボックス 158"/>
        <xdr:cNvSpPr txBox="1"/>
      </xdr:nvSpPr>
      <xdr:spPr>
        <a:xfrm>
          <a:off x="1830070" y="10167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64</xdr:row>
      <xdr:rowOff>129540</xdr:rowOff>
    </xdr:from>
    <xdr:to xmlns:xdr="http://schemas.openxmlformats.org/drawingml/2006/spreadsheetDrawing">
      <xdr:col>7</xdr:col>
      <xdr:colOff>31750</xdr:colOff>
      <xdr:row>65</xdr:row>
      <xdr:rowOff>59690</xdr:rowOff>
    </xdr:to>
    <xdr:sp macro="" textlink="">
      <xdr:nvSpPr>
        <xdr:cNvPr id="160" name="楕円 159"/>
        <xdr:cNvSpPr/>
      </xdr:nvSpPr>
      <xdr:spPr>
        <a:xfrm>
          <a:off x="1313180" y="1049274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69850</xdr:rowOff>
    </xdr:from>
    <xdr:ext cx="762000" cy="259080"/>
    <xdr:sp macro="" textlink="">
      <xdr:nvSpPr>
        <xdr:cNvPr id="161" name="テキスト ボックス 160"/>
        <xdr:cNvSpPr txBox="1"/>
      </xdr:nvSpPr>
      <xdr:spPr>
        <a:xfrm>
          <a:off x="996950" y="102711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2" name="正方形/長方形 161"/>
        <xdr:cNvSpPr/>
      </xdr:nvSpPr>
      <xdr:spPr>
        <a:xfrm>
          <a:off x="720090" y="119411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3" name="テキスト ボックス 162"/>
        <xdr:cNvSpPr txBox="1"/>
      </xdr:nvSpPr>
      <xdr:spPr>
        <a:xfrm>
          <a:off x="762000" y="12284075"/>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1000" cy="358775"/>
    <xdr:sp macro="" textlink="">
      <xdr:nvSpPr>
        <xdr:cNvPr id="164" name="テキスト ボックス 163"/>
        <xdr:cNvSpPr txBox="1"/>
      </xdr:nvSpPr>
      <xdr:spPr>
        <a:xfrm>
          <a:off x="3883660" y="122586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[111,490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5" name="正方形/長方形 164"/>
        <xdr:cNvSpPr/>
      </xdr:nvSpPr>
      <xdr:spPr>
        <a:xfrm>
          <a:off x="5514340" y="12176125"/>
          <a:ext cx="14262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6" name="正方形/長方形 165"/>
        <xdr:cNvSpPr/>
      </xdr:nvSpPr>
      <xdr:spPr>
        <a:xfrm>
          <a:off x="5514340" y="12357100"/>
          <a:ext cx="142621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7" name="正方形/長方形 166"/>
        <xdr:cNvSpPr/>
      </xdr:nvSpPr>
      <xdr:spPr>
        <a:xfrm>
          <a:off x="705358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8" name="正方形/長方形 167"/>
        <xdr:cNvSpPr/>
      </xdr:nvSpPr>
      <xdr:spPr>
        <a:xfrm>
          <a:off x="705358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9" name="正方形/長方形 168"/>
        <xdr:cNvSpPr/>
      </xdr:nvSpPr>
      <xdr:spPr>
        <a:xfrm>
          <a:off x="841629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0" name="正方形/長方形 169"/>
        <xdr:cNvSpPr/>
      </xdr:nvSpPr>
      <xdr:spPr>
        <a:xfrm>
          <a:off x="841629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1" name="正方形/長方形 170"/>
        <xdr:cNvSpPr/>
      </xdr:nvSpPr>
      <xdr:spPr>
        <a:xfrm>
          <a:off x="720090" y="12655550"/>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2" name="正方形/長方形 171"/>
        <xdr:cNvSpPr/>
      </xdr:nvSpPr>
      <xdr:spPr>
        <a:xfrm>
          <a:off x="5641340" y="12655550"/>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195580</xdr:colOff>
      <xdr:row>79</xdr:row>
      <xdr:rowOff>107950</xdr:rowOff>
    </xdr:to>
    <xdr:sp macro="" textlink="">
      <xdr:nvSpPr>
        <xdr:cNvPr id="173" name="正方形/長方形 172"/>
        <xdr:cNvSpPr/>
      </xdr:nvSpPr>
      <xdr:spPr>
        <a:xfrm>
          <a:off x="5641340" y="12655550"/>
          <a:ext cx="355092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195580</xdr:colOff>
      <xdr:row>91</xdr:row>
      <xdr:rowOff>146050</xdr:rowOff>
    </xdr:to>
    <xdr:sp macro="" textlink="" fLocksText="0">
      <xdr:nvSpPr>
        <xdr:cNvPr id="174" name="テキスト ボックス 173"/>
        <xdr:cNvSpPr txBox="1"/>
      </xdr:nvSpPr>
      <xdr:spPr>
        <a:xfrm>
          <a:off x="5754370" y="12954000"/>
          <a:ext cx="539369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類似団体と比較して非常に低い数値となっている。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人口規模に対する行政面積が小さく、公共施設の維持管理の物件費や人件費が抑えられていることが主な原因と考えられる。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今後も義務的経費の削減を図り、現在の水準を維持できるよう、努めていく。</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8615" cy="225425"/>
    <xdr:sp macro="" textlink="">
      <xdr:nvSpPr>
        <xdr:cNvPr id="175" name="テキスト ボックス 174"/>
        <xdr:cNvSpPr txBox="1"/>
      </xdr:nvSpPr>
      <xdr:spPr>
        <a:xfrm>
          <a:off x="681990" y="12474575"/>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6" name="直線コネクタ 175"/>
        <xdr:cNvCxnSpPr/>
      </xdr:nvCxnSpPr>
      <xdr:spPr>
        <a:xfrm>
          <a:off x="720090" y="149352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7" name="テキスト ボックス 176"/>
        <xdr:cNvSpPr txBox="1"/>
      </xdr:nvSpPr>
      <xdr:spPr>
        <a:xfrm>
          <a:off x="0" y="14802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8" name="直線コネクタ 177"/>
        <xdr:cNvCxnSpPr/>
      </xdr:nvCxnSpPr>
      <xdr:spPr>
        <a:xfrm>
          <a:off x="720090" y="144811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9080"/>
    <xdr:sp macro="" textlink="">
      <xdr:nvSpPr>
        <xdr:cNvPr id="179" name="テキスト ボックス 178"/>
        <xdr:cNvSpPr txBox="1"/>
      </xdr:nvSpPr>
      <xdr:spPr>
        <a:xfrm>
          <a:off x="0" y="1434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80" name="直線コネクタ 179"/>
        <xdr:cNvCxnSpPr/>
      </xdr:nvCxnSpPr>
      <xdr:spPr>
        <a:xfrm>
          <a:off x="720090" y="140271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1" name="テキスト ボックス 180"/>
        <xdr:cNvSpPr txBox="1"/>
      </xdr:nvSpPr>
      <xdr:spPr>
        <a:xfrm>
          <a:off x="0" y="13894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2" name="直線コネクタ 181"/>
        <xdr:cNvCxnSpPr/>
      </xdr:nvCxnSpPr>
      <xdr:spPr>
        <a:xfrm>
          <a:off x="720090" y="135731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161925</xdr:rowOff>
    </xdr:from>
    <xdr:ext cx="762000" cy="259080"/>
    <xdr:sp macro="" textlink="">
      <xdr:nvSpPr>
        <xdr:cNvPr id="183" name="テキスト ボックス 182"/>
        <xdr:cNvSpPr txBox="1"/>
      </xdr:nvSpPr>
      <xdr:spPr>
        <a:xfrm>
          <a:off x="0" y="1343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161925</xdr:rowOff>
    </xdr:from>
    <xdr:to xmlns:xdr="http://schemas.openxmlformats.org/drawingml/2006/spreadsheetDrawing">
      <xdr:col>27</xdr:col>
      <xdr:colOff>184150</xdr:colOff>
      <xdr:row>80</xdr:row>
      <xdr:rowOff>161925</xdr:rowOff>
    </xdr:to>
    <xdr:cxnSp macro="">
      <xdr:nvCxnSpPr>
        <xdr:cNvPr id="184" name="直線コネクタ 183"/>
        <xdr:cNvCxnSpPr/>
      </xdr:nvCxnSpPr>
      <xdr:spPr>
        <a:xfrm>
          <a:off x="720090" y="131159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5" name="テキスト ボックス 184"/>
        <xdr:cNvSpPr txBox="1"/>
      </xdr:nvSpPr>
      <xdr:spPr>
        <a:xfrm>
          <a:off x="0" y="1297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6" name="直線コネクタ 185"/>
        <xdr:cNvCxnSpPr/>
      </xdr:nvCxnSpPr>
      <xdr:spPr>
        <a:xfrm>
          <a:off x="720090" y="126555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9080"/>
    <xdr:sp macro="" textlink="">
      <xdr:nvSpPr>
        <xdr:cNvPr id="187" name="テキスト ボックス 186"/>
        <xdr:cNvSpPr txBox="1"/>
      </xdr:nvSpPr>
      <xdr:spPr>
        <a:xfrm>
          <a:off x="0" y="12522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8" name="人件費・物件費等の状況グラフ枠"/>
        <xdr:cNvSpPr/>
      </xdr:nvSpPr>
      <xdr:spPr>
        <a:xfrm>
          <a:off x="720090" y="12655550"/>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48895</xdr:rowOff>
    </xdr:from>
    <xdr:to xmlns:xdr="http://schemas.openxmlformats.org/drawingml/2006/spreadsheetDrawing">
      <xdr:col>23</xdr:col>
      <xdr:colOff>133350</xdr:colOff>
      <xdr:row>87</xdr:row>
      <xdr:rowOff>161290</xdr:rowOff>
    </xdr:to>
    <xdr:cxnSp macro="">
      <xdr:nvCxnSpPr>
        <xdr:cNvPr id="189" name="直線コネクタ 188"/>
        <xdr:cNvCxnSpPr/>
      </xdr:nvCxnSpPr>
      <xdr:spPr>
        <a:xfrm flipV="1">
          <a:off x="4631690" y="13164820"/>
          <a:ext cx="0" cy="10839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87</xdr:row>
      <xdr:rowOff>133350</xdr:rowOff>
    </xdr:from>
    <xdr:ext cx="760730" cy="259080"/>
    <xdr:sp macro="" textlink="">
      <xdr:nvSpPr>
        <xdr:cNvPr id="190" name="人件費・物件費等の状況最小値テキスト"/>
        <xdr:cNvSpPr txBox="1"/>
      </xdr:nvSpPr>
      <xdr:spPr>
        <a:xfrm>
          <a:off x="4706620" y="142208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347,852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87</xdr:row>
      <xdr:rowOff>161290</xdr:rowOff>
    </xdr:from>
    <xdr:to xmlns:xdr="http://schemas.openxmlformats.org/drawingml/2006/spreadsheetDrawing">
      <xdr:col>24</xdr:col>
      <xdr:colOff>12700</xdr:colOff>
      <xdr:row>87</xdr:row>
      <xdr:rowOff>161290</xdr:rowOff>
    </xdr:to>
    <xdr:cxnSp macro="">
      <xdr:nvCxnSpPr>
        <xdr:cNvPr id="191" name="直線コネクタ 190"/>
        <xdr:cNvCxnSpPr/>
      </xdr:nvCxnSpPr>
      <xdr:spPr>
        <a:xfrm>
          <a:off x="4542790" y="142487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135255</xdr:rowOff>
    </xdr:from>
    <xdr:ext cx="760730" cy="259080"/>
    <xdr:sp macro="" textlink="">
      <xdr:nvSpPr>
        <xdr:cNvPr id="192" name="人件費・物件費等の状況最大値テキスト"/>
        <xdr:cNvSpPr txBox="1"/>
      </xdr:nvSpPr>
      <xdr:spPr>
        <a:xfrm>
          <a:off x="4706620" y="129273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111,490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48895</xdr:rowOff>
    </xdr:from>
    <xdr:to xmlns:xdr="http://schemas.openxmlformats.org/drawingml/2006/spreadsheetDrawing">
      <xdr:col>24</xdr:col>
      <xdr:colOff>12700</xdr:colOff>
      <xdr:row>81</xdr:row>
      <xdr:rowOff>48895</xdr:rowOff>
    </xdr:to>
    <xdr:cxnSp macro="">
      <xdr:nvCxnSpPr>
        <xdr:cNvPr id="193" name="直線コネクタ 192"/>
        <xdr:cNvCxnSpPr/>
      </xdr:nvCxnSpPr>
      <xdr:spPr>
        <a:xfrm>
          <a:off x="4542790" y="131648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48895</xdr:rowOff>
    </xdr:from>
    <xdr:to xmlns:xdr="http://schemas.openxmlformats.org/drawingml/2006/spreadsheetDrawing">
      <xdr:col>23</xdr:col>
      <xdr:colOff>133350</xdr:colOff>
      <xdr:row>81</xdr:row>
      <xdr:rowOff>88900</xdr:rowOff>
    </xdr:to>
    <xdr:cxnSp macro="">
      <xdr:nvCxnSpPr>
        <xdr:cNvPr id="194" name="直線コネクタ 193"/>
        <xdr:cNvCxnSpPr/>
      </xdr:nvCxnSpPr>
      <xdr:spPr>
        <a:xfrm flipV="1">
          <a:off x="3849370" y="13164820"/>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31115</xdr:rowOff>
    </xdr:from>
    <xdr:ext cx="760730" cy="259080"/>
    <xdr:sp macro="" textlink="">
      <xdr:nvSpPr>
        <xdr:cNvPr id="195" name="人件費・物件費等の状況平均値テキスト"/>
        <xdr:cNvSpPr txBox="1"/>
      </xdr:nvSpPr>
      <xdr:spPr>
        <a:xfrm>
          <a:off x="4706620" y="1347089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58420</xdr:rowOff>
    </xdr:from>
    <xdr:to xmlns:xdr="http://schemas.openxmlformats.org/drawingml/2006/spreadsheetDrawing">
      <xdr:col>23</xdr:col>
      <xdr:colOff>184150</xdr:colOff>
      <xdr:row>83</xdr:row>
      <xdr:rowOff>160020</xdr:rowOff>
    </xdr:to>
    <xdr:sp macro="" textlink="">
      <xdr:nvSpPr>
        <xdr:cNvPr id="196" name="フローチャート: 判断 195"/>
        <xdr:cNvSpPr/>
      </xdr:nvSpPr>
      <xdr:spPr>
        <a:xfrm>
          <a:off x="4580890" y="1349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59690</xdr:rowOff>
    </xdr:from>
    <xdr:to xmlns:xdr="http://schemas.openxmlformats.org/drawingml/2006/spreadsheetDrawing">
      <xdr:col>19</xdr:col>
      <xdr:colOff>133350</xdr:colOff>
      <xdr:row>81</xdr:row>
      <xdr:rowOff>88900</xdr:rowOff>
    </xdr:to>
    <xdr:cxnSp macro="">
      <xdr:nvCxnSpPr>
        <xdr:cNvPr id="197" name="直線コネクタ 196"/>
        <xdr:cNvCxnSpPr/>
      </xdr:nvCxnSpPr>
      <xdr:spPr>
        <a:xfrm>
          <a:off x="3016250" y="13175615"/>
          <a:ext cx="8331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48260</xdr:rowOff>
    </xdr:from>
    <xdr:to xmlns:xdr="http://schemas.openxmlformats.org/drawingml/2006/spreadsheetDrawing">
      <xdr:col>19</xdr:col>
      <xdr:colOff>184150</xdr:colOff>
      <xdr:row>83</xdr:row>
      <xdr:rowOff>149860</xdr:rowOff>
    </xdr:to>
    <xdr:sp macro="" textlink="">
      <xdr:nvSpPr>
        <xdr:cNvPr id="198" name="フローチャート: 判断 197"/>
        <xdr:cNvSpPr/>
      </xdr:nvSpPr>
      <xdr:spPr>
        <a:xfrm>
          <a:off x="3798570" y="1348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134620</xdr:rowOff>
    </xdr:from>
    <xdr:ext cx="736600" cy="259080"/>
    <xdr:sp macro="" textlink="">
      <xdr:nvSpPr>
        <xdr:cNvPr id="199" name="テキスト ボックス 198"/>
        <xdr:cNvSpPr txBox="1"/>
      </xdr:nvSpPr>
      <xdr:spPr>
        <a:xfrm>
          <a:off x="3496310" y="13574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192,829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46990</xdr:rowOff>
    </xdr:from>
    <xdr:to xmlns:xdr="http://schemas.openxmlformats.org/drawingml/2006/spreadsheetDrawing">
      <xdr:col>15</xdr:col>
      <xdr:colOff>82550</xdr:colOff>
      <xdr:row>81</xdr:row>
      <xdr:rowOff>59690</xdr:rowOff>
    </xdr:to>
    <xdr:cxnSp macro="">
      <xdr:nvCxnSpPr>
        <xdr:cNvPr id="200" name="直線コネクタ 199"/>
        <xdr:cNvCxnSpPr/>
      </xdr:nvCxnSpPr>
      <xdr:spPr>
        <a:xfrm>
          <a:off x="2183130" y="13162915"/>
          <a:ext cx="8331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6350</xdr:rowOff>
    </xdr:from>
    <xdr:to xmlns:xdr="http://schemas.openxmlformats.org/drawingml/2006/spreadsheetDrawing">
      <xdr:col>15</xdr:col>
      <xdr:colOff>133350</xdr:colOff>
      <xdr:row>83</xdr:row>
      <xdr:rowOff>107950</xdr:rowOff>
    </xdr:to>
    <xdr:sp macro="" textlink="">
      <xdr:nvSpPr>
        <xdr:cNvPr id="201" name="フローチャート: 判断 200"/>
        <xdr:cNvSpPr/>
      </xdr:nvSpPr>
      <xdr:spPr>
        <a:xfrm>
          <a:off x="2965450" y="1344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92710</xdr:rowOff>
    </xdr:from>
    <xdr:ext cx="760730" cy="259080"/>
    <xdr:sp macro="" textlink="">
      <xdr:nvSpPr>
        <xdr:cNvPr id="202" name="テキスト ボックス 201"/>
        <xdr:cNvSpPr txBox="1"/>
      </xdr:nvSpPr>
      <xdr:spPr>
        <a:xfrm>
          <a:off x="2663190" y="135324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6985</xdr:rowOff>
    </xdr:from>
    <xdr:to xmlns:xdr="http://schemas.openxmlformats.org/drawingml/2006/spreadsheetDrawing">
      <xdr:col>11</xdr:col>
      <xdr:colOff>31750</xdr:colOff>
      <xdr:row>81</xdr:row>
      <xdr:rowOff>46990</xdr:rowOff>
    </xdr:to>
    <xdr:cxnSp macro="">
      <xdr:nvCxnSpPr>
        <xdr:cNvPr id="203" name="直線コネクタ 202"/>
        <xdr:cNvCxnSpPr/>
      </xdr:nvCxnSpPr>
      <xdr:spPr>
        <a:xfrm>
          <a:off x="1363980" y="13122910"/>
          <a:ext cx="8191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142240</xdr:rowOff>
    </xdr:from>
    <xdr:to xmlns:xdr="http://schemas.openxmlformats.org/drawingml/2006/spreadsheetDrawing">
      <xdr:col>11</xdr:col>
      <xdr:colOff>82550</xdr:colOff>
      <xdr:row>83</xdr:row>
      <xdr:rowOff>72390</xdr:rowOff>
    </xdr:to>
    <xdr:sp macro="" textlink="">
      <xdr:nvSpPr>
        <xdr:cNvPr id="204" name="フローチャート: 判断 203"/>
        <xdr:cNvSpPr/>
      </xdr:nvSpPr>
      <xdr:spPr>
        <a:xfrm>
          <a:off x="2146300" y="134200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57150</xdr:rowOff>
    </xdr:from>
    <xdr:ext cx="760730" cy="259080"/>
    <xdr:sp macro="" textlink="">
      <xdr:nvSpPr>
        <xdr:cNvPr id="205" name="テキスト ボックス 204"/>
        <xdr:cNvSpPr txBox="1"/>
      </xdr:nvSpPr>
      <xdr:spPr>
        <a:xfrm>
          <a:off x="1830070" y="134969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78740</xdr:rowOff>
    </xdr:from>
    <xdr:to xmlns:xdr="http://schemas.openxmlformats.org/drawingml/2006/spreadsheetDrawing">
      <xdr:col>7</xdr:col>
      <xdr:colOff>31750</xdr:colOff>
      <xdr:row>83</xdr:row>
      <xdr:rowOff>8890</xdr:rowOff>
    </xdr:to>
    <xdr:sp macro="" textlink="">
      <xdr:nvSpPr>
        <xdr:cNvPr id="206" name="フローチャート: 判断 205"/>
        <xdr:cNvSpPr/>
      </xdr:nvSpPr>
      <xdr:spPr>
        <a:xfrm>
          <a:off x="1313180" y="133565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161925</xdr:rowOff>
    </xdr:from>
    <xdr:ext cx="762000" cy="259080"/>
    <xdr:sp macro="" textlink="">
      <xdr:nvSpPr>
        <xdr:cNvPr id="207" name="テキスト ボックス 206"/>
        <xdr:cNvSpPr txBox="1"/>
      </xdr:nvSpPr>
      <xdr:spPr>
        <a:xfrm>
          <a:off x="996950" y="1343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163,645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0730" cy="259080"/>
    <xdr:sp macro="" textlink="">
      <xdr:nvSpPr>
        <xdr:cNvPr id="208" name="テキスト ボックス 207"/>
        <xdr:cNvSpPr txBox="1"/>
      </xdr:nvSpPr>
      <xdr:spPr>
        <a:xfrm>
          <a:off x="4429760"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0730" cy="259080"/>
    <xdr:sp macro="" textlink="">
      <xdr:nvSpPr>
        <xdr:cNvPr id="209" name="テキスト ボックス 208"/>
        <xdr:cNvSpPr txBox="1"/>
      </xdr:nvSpPr>
      <xdr:spPr>
        <a:xfrm>
          <a:off x="3647440"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0" name="テキスト ボックス 209"/>
        <xdr:cNvSpPr txBox="1"/>
      </xdr:nvSpPr>
      <xdr:spPr>
        <a:xfrm>
          <a:off x="281432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1" name="テキスト ボックス 210"/>
        <xdr:cNvSpPr txBox="1"/>
      </xdr:nvSpPr>
      <xdr:spPr>
        <a:xfrm>
          <a:off x="198120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0730" cy="259080"/>
    <xdr:sp macro="" textlink="">
      <xdr:nvSpPr>
        <xdr:cNvPr id="212" name="テキスト ボックス 211"/>
        <xdr:cNvSpPr txBox="1"/>
      </xdr:nvSpPr>
      <xdr:spPr>
        <a:xfrm>
          <a:off x="1162050"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161925</xdr:rowOff>
    </xdr:from>
    <xdr:to xmlns:xdr="http://schemas.openxmlformats.org/drawingml/2006/spreadsheetDrawing">
      <xdr:col>23</xdr:col>
      <xdr:colOff>184150</xdr:colOff>
      <xdr:row>81</xdr:row>
      <xdr:rowOff>99695</xdr:rowOff>
    </xdr:to>
    <xdr:sp macro="" textlink="">
      <xdr:nvSpPr>
        <xdr:cNvPr id="213" name="楕円 212"/>
        <xdr:cNvSpPr/>
      </xdr:nvSpPr>
      <xdr:spPr>
        <a:xfrm>
          <a:off x="4580890" y="13115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90805</xdr:rowOff>
    </xdr:from>
    <xdr:ext cx="760730" cy="259080"/>
    <xdr:sp macro="" textlink="">
      <xdr:nvSpPr>
        <xdr:cNvPr id="214" name="人件費・物件費等の状況該当値テキスト"/>
        <xdr:cNvSpPr txBox="1"/>
      </xdr:nvSpPr>
      <xdr:spPr>
        <a:xfrm>
          <a:off x="4706620" y="13044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38100</xdr:rowOff>
    </xdr:from>
    <xdr:to xmlns:xdr="http://schemas.openxmlformats.org/drawingml/2006/spreadsheetDrawing">
      <xdr:col>19</xdr:col>
      <xdr:colOff>184150</xdr:colOff>
      <xdr:row>81</xdr:row>
      <xdr:rowOff>139700</xdr:rowOff>
    </xdr:to>
    <xdr:sp macro="" textlink="">
      <xdr:nvSpPr>
        <xdr:cNvPr id="215" name="楕円 214"/>
        <xdr:cNvSpPr/>
      </xdr:nvSpPr>
      <xdr:spPr>
        <a:xfrm>
          <a:off x="3798570" y="1315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149860</xdr:rowOff>
    </xdr:from>
    <xdr:ext cx="736600" cy="259080"/>
    <xdr:sp macro="" textlink="">
      <xdr:nvSpPr>
        <xdr:cNvPr id="216" name="テキスト ボックス 215"/>
        <xdr:cNvSpPr txBox="1"/>
      </xdr:nvSpPr>
      <xdr:spPr>
        <a:xfrm>
          <a:off x="3496310" y="12941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119,705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8890</xdr:rowOff>
    </xdr:from>
    <xdr:to xmlns:xdr="http://schemas.openxmlformats.org/drawingml/2006/spreadsheetDrawing">
      <xdr:col>15</xdr:col>
      <xdr:colOff>133350</xdr:colOff>
      <xdr:row>81</xdr:row>
      <xdr:rowOff>110490</xdr:rowOff>
    </xdr:to>
    <xdr:sp macro="" textlink="">
      <xdr:nvSpPr>
        <xdr:cNvPr id="217" name="楕円 216"/>
        <xdr:cNvSpPr/>
      </xdr:nvSpPr>
      <xdr:spPr>
        <a:xfrm>
          <a:off x="296545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120650</xdr:rowOff>
    </xdr:from>
    <xdr:ext cx="760730" cy="259080"/>
    <xdr:sp macro="" textlink="">
      <xdr:nvSpPr>
        <xdr:cNvPr id="218" name="テキスト ボックス 217"/>
        <xdr:cNvSpPr txBox="1"/>
      </xdr:nvSpPr>
      <xdr:spPr>
        <a:xfrm>
          <a:off x="2663190" y="12912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80</xdr:row>
      <xdr:rowOff>161925</xdr:rowOff>
    </xdr:from>
    <xdr:to xmlns:xdr="http://schemas.openxmlformats.org/drawingml/2006/spreadsheetDrawing">
      <xdr:col>11</xdr:col>
      <xdr:colOff>82550</xdr:colOff>
      <xdr:row>81</xdr:row>
      <xdr:rowOff>97790</xdr:rowOff>
    </xdr:to>
    <xdr:sp macro="" textlink="">
      <xdr:nvSpPr>
        <xdr:cNvPr id="219" name="楕円 218"/>
        <xdr:cNvSpPr/>
      </xdr:nvSpPr>
      <xdr:spPr>
        <a:xfrm>
          <a:off x="2146300" y="13115925"/>
          <a:ext cx="876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107950</xdr:rowOff>
    </xdr:from>
    <xdr:ext cx="760730" cy="259080"/>
    <xdr:sp macro="" textlink="">
      <xdr:nvSpPr>
        <xdr:cNvPr id="220" name="テキスト ボックス 219"/>
        <xdr:cNvSpPr txBox="1"/>
      </xdr:nvSpPr>
      <xdr:spPr>
        <a:xfrm>
          <a:off x="1830070" y="129000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127635</xdr:rowOff>
    </xdr:from>
    <xdr:to xmlns:xdr="http://schemas.openxmlformats.org/drawingml/2006/spreadsheetDrawing">
      <xdr:col>7</xdr:col>
      <xdr:colOff>31750</xdr:colOff>
      <xdr:row>81</xdr:row>
      <xdr:rowOff>57785</xdr:rowOff>
    </xdr:to>
    <xdr:sp macro="" textlink="">
      <xdr:nvSpPr>
        <xdr:cNvPr id="221" name="楕円 220"/>
        <xdr:cNvSpPr/>
      </xdr:nvSpPr>
      <xdr:spPr>
        <a:xfrm>
          <a:off x="1313180" y="1308163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67945</xdr:rowOff>
    </xdr:from>
    <xdr:ext cx="762000" cy="259080"/>
    <xdr:sp macro="" textlink="">
      <xdr:nvSpPr>
        <xdr:cNvPr id="222" name="テキスト ボックス 221"/>
        <xdr:cNvSpPr txBox="1"/>
      </xdr:nvSpPr>
      <xdr:spPr>
        <a:xfrm>
          <a:off x="996950" y="12860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3" name="正方形/長方形 222"/>
        <xdr:cNvSpPr/>
      </xdr:nvSpPr>
      <xdr:spPr>
        <a:xfrm>
          <a:off x="11974830" y="119411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2270" cy="309245"/>
    <xdr:sp macro="" textlink="">
      <xdr:nvSpPr>
        <xdr:cNvPr id="224" name="テキスト ボックス 223"/>
        <xdr:cNvSpPr txBox="1"/>
      </xdr:nvSpPr>
      <xdr:spPr>
        <a:xfrm>
          <a:off x="12743180" y="12284075"/>
          <a:ext cx="16522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9730" cy="358775"/>
    <xdr:sp macro="" textlink="">
      <xdr:nvSpPr>
        <xdr:cNvPr id="225" name="テキスト ボックス 224"/>
        <xdr:cNvSpPr txBox="1"/>
      </xdr:nvSpPr>
      <xdr:spPr>
        <a:xfrm>
          <a:off x="14411960" y="12258675"/>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6" name="正方形/長方形 225"/>
        <xdr:cNvSpPr/>
      </xdr:nvSpPr>
      <xdr:spPr>
        <a:xfrm>
          <a:off x="16783050" y="12176125"/>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7" name="正方形/長方形 226"/>
        <xdr:cNvSpPr/>
      </xdr:nvSpPr>
      <xdr:spPr>
        <a:xfrm>
          <a:off x="16783050" y="123571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8" name="正方形/長方形 227"/>
        <xdr:cNvSpPr/>
      </xdr:nvSpPr>
      <xdr:spPr>
        <a:xfrm>
          <a:off x="1832229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9" name="正方形/長方形 228"/>
        <xdr:cNvSpPr/>
      </xdr:nvSpPr>
      <xdr:spPr>
        <a:xfrm>
          <a:off x="1832229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0" name="正方形/長方形 229"/>
        <xdr:cNvSpPr/>
      </xdr:nvSpPr>
      <xdr:spPr>
        <a:xfrm>
          <a:off x="19685000" y="1217612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1" name="正方形/長方形 230"/>
        <xdr:cNvSpPr/>
      </xdr:nvSpPr>
      <xdr:spPr>
        <a:xfrm>
          <a:off x="19685000" y="1235710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2" name="正方形/長方形 231"/>
        <xdr:cNvSpPr/>
      </xdr:nvSpPr>
      <xdr:spPr>
        <a:xfrm>
          <a:off x="11974830" y="12655550"/>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3" name="正方形/長方形 232"/>
        <xdr:cNvSpPr/>
      </xdr:nvSpPr>
      <xdr:spPr>
        <a:xfrm>
          <a:off x="16896080" y="12655550"/>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4" name="正方形/長方形 233"/>
        <xdr:cNvSpPr/>
      </xdr:nvSpPr>
      <xdr:spPr>
        <a:xfrm>
          <a:off x="16896080" y="12655550"/>
          <a:ext cx="35585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195580</xdr:colOff>
      <xdr:row>80</xdr:row>
      <xdr:rowOff>0</xdr:rowOff>
    </xdr:from>
    <xdr:to xmlns:xdr="http://schemas.openxmlformats.org/drawingml/2006/spreadsheetDrawing">
      <xdr:col>114</xdr:col>
      <xdr:colOff>114300</xdr:colOff>
      <xdr:row>91</xdr:row>
      <xdr:rowOff>146050</xdr:rowOff>
    </xdr:to>
    <xdr:sp macro="" textlink="" fLocksText="0">
      <xdr:nvSpPr>
        <xdr:cNvPr id="235" name="テキスト ボックス 234"/>
        <xdr:cNvSpPr txBox="1"/>
      </xdr:nvSpPr>
      <xdr:spPr>
        <a:xfrm>
          <a:off x="17015460" y="12954000"/>
          <a:ext cx="5394960" cy="1927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昨年度同様、類似団体と比較して低い数値となっている。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今後も勤務評価制度等を活用、能力や業務実績を実施した適材適所の人事配置を行うことにより、給与の適正化に努めていく。</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6" name="直線コネクタ 235"/>
        <xdr:cNvCxnSpPr/>
      </xdr:nvCxnSpPr>
      <xdr:spPr>
        <a:xfrm>
          <a:off x="11974830" y="149352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0730" cy="259080"/>
    <xdr:sp macro="" textlink="">
      <xdr:nvSpPr>
        <xdr:cNvPr id="237" name="テキスト ボックス 236"/>
        <xdr:cNvSpPr txBox="1"/>
      </xdr:nvSpPr>
      <xdr:spPr>
        <a:xfrm>
          <a:off x="11268710" y="148024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38" name="直線コネクタ 237"/>
        <xdr:cNvCxnSpPr/>
      </xdr:nvCxnSpPr>
      <xdr:spPr>
        <a:xfrm>
          <a:off x="11974830" y="1456182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0730" cy="259080"/>
    <xdr:sp macro="" textlink="">
      <xdr:nvSpPr>
        <xdr:cNvPr id="239" name="テキスト ボックス 238"/>
        <xdr:cNvSpPr txBox="1"/>
      </xdr:nvSpPr>
      <xdr:spPr>
        <a:xfrm>
          <a:off x="11268710" y="144195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0" name="直線コネクタ 239"/>
        <xdr:cNvCxnSpPr/>
      </xdr:nvCxnSpPr>
      <xdr:spPr>
        <a:xfrm>
          <a:off x="11974830" y="1417828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120015</xdr:rowOff>
    </xdr:from>
    <xdr:ext cx="760730" cy="259080"/>
    <xdr:sp macro="" textlink="">
      <xdr:nvSpPr>
        <xdr:cNvPr id="241" name="テキスト ボックス 240"/>
        <xdr:cNvSpPr txBox="1"/>
      </xdr:nvSpPr>
      <xdr:spPr>
        <a:xfrm>
          <a:off x="11268710" y="140455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2" name="直線コネクタ 241"/>
        <xdr:cNvCxnSpPr/>
      </xdr:nvCxnSpPr>
      <xdr:spPr>
        <a:xfrm>
          <a:off x="11974830" y="137953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0730" cy="259080"/>
    <xdr:sp macro="" textlink="">
      <xdr:nvSpPr>
        <xdr:cNvPr id="243" name="テキスト ボックス 242"/>
        <xdr:cNvSpPr txBox="1"/>
      </xdr:nvSpPr>
      <xdr:spPr>
        <a:xfrm>
          <a:off x="11268710" y="1366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4" name="直線コネクタ 243"/>
        <xdr:cNvCxnSpPr/>
      </xdr:nvCxnSpPr>
      <xdr:spPr>
        <a:xfrm>
          <a:off x="11974830" y="1342199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0730" cy="259080"/>
    <xdr:sp macro="" textlink="">
      <xdr:nvSpPr>
        <xdr:cNvPr id="245" name="テキスト ボックス 244"/>
        <xdr:cNvSpPr txBox="1"/>
      </xdr:nvSpPr>
      <xdr:spPr>
        <a:xfrm>
          <a:off x="11268710" y="13279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6" name="直線コネクタ 245"/>
        <xdr:cNvCxnSpPr/>
      </xdr:nvCxnSpPr>
      <xdr:spPr>
        <a:xfrm>
          <a:off x="11974830" y="1303845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0730" cy="259080"/>
    <xdr:sp macro="" textlink="">
      <xdr:nvSpPr>
        <xdr:cNvPr id="247" name="テキスト ボックス 246"/>
        <xdr:cNvSpPr txBox="1"/>
      </xdr:nvSpPr>
      <xdr:spPr>
        <a:xfrm>
          <a:off x="11268710" y="129057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1974830" y="126555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0730" cy="259080"/>
    <xdr:sp macro="" textlink="">
      <xdr:nvSpPr>
        <xdr:cNvPr id="249" name="テキスト ボックス 248"/>
        <xdr:cNvSpPr txBox="1"/>
      </xdr:nvSpPr>
      <xdr:spPr>
        <a:xfrm>
          <a:off x="11268710" y="12522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1974830" y="12655550"/>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151765</xdr:rowOff>
    </xdr:from>
    <xdr:to xmlns:xdr="http://schemas.openxmlformats.org/drawingml/2006/spreadsheetDrawing">
      <xdr:col>81</xdr:col>
      <xdr:colOff>44450</xdr:colOff>
      <xdr:row>89</xdr:row>
      <xdr:rowOff>137160</xdr:rowOff>
    </xdr:to>
    <xdr:cxnSp macro="">
      <xdr:nvCxnSpPr>
        <xdr:cNvPr id="251" name="直線コネクタ 250"/>
        <xdr:cNvCxnSpPr/>
      </xdr:nvCxnSpPr>
      <xdr:spPr>
        <a:xfrm flipV="1">
          <a:off x="15886430" y="13105765"/>
          <a:ext cx="0" cy="14427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109220</xdr:rowOff>
    </xdr:from>
    <xdr:ext cx="762000" cy="259080"/>
    <xdr:sp macro="" textlink="">
      <xdr:nvSpPr>
        <xdr:cNvPr id="252" name="給与水準   （国との比較）最小値テキスト"/>
        <xdr:cNvSpPr txBox="1"/>
      </xdr:nvSpPr>
      <xdr:spPr>
        <a:xfrm>
          <a:off x="15975330" y="145205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137160</xdr:rowOff>
    </xdr:from>
    <xdr:to xmlns:xdr="http://schemas.openxmlformats.org/drawingml/2006/spreadsheetDrawing">
      <xdr:col>81</xdr:col>
      <xdr:colOff>133350</xdr:colOff>
      <xdr:row>89</xdr:row>
      <xdr:rowOff>137160</xdr:rowOff>
    </xdr:to>
    <xdr:cxnSp macro="">
      <xdr:nvCxnSpPr>
        <xdr:cNvPr id="253" name="直線コネクタ 252"/>
        <xdr:cNvCxnSpPr/>
      </xdr:nvCxnSpPr>
      <xdr:spPr>
        <a:xfrm>
          <a:off x="15811500" y="145484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66675</xdr:rowOff>
    </xdr:from>
    <xdr:ext cx="762000" cy="259080"/>
    <xdr:sp macro="" textlink="">
      <xdr:nvSpPr>
        <xdr:cNvPr id="254" name="給与水準   （国との比較）最大値テキスト"/>
        <xdr:cNvSpPr txBox="1"/>
      </xdr:nvSpPr>
      <xdr:spPr>
        <a:xfrm>
          <a:off x="15975330" y="12858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151765</xdr:rowOff>
    </xdr:from>
    <xdr:to xmlns:xdr="http://schemas.openxmlformats.org/drawingml/2006/spreadsheetDrawing">
      <xdr:col>81</xdr:col>
      <xdr:colOff>133350</xdr:colOff>
      <xdr:row>80</xdr:row>
      <xdr:rowOff>151765</xdr:rowOff>
    </xdr:to>
    <xdr:cxnSp macro="">
      <xdr:nvCxnSpPr>
        <xdr:cNvPr id="255" name="直線コネクタ 254"/>
        <xdr:cNvCxnSpPr/>
      </xdr:nvCxnSpPr>
      <xdr:spPr>
        <a:xfrm>
          <a:off x="15811500" y="131057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69215</xdr:rowOff>
    </xdr:from>
    <xdr:to xmlns:xdr="http://schemas.openxmlformats.org/drawingml/2006/spreadsheetDrawing">
      <xdr:col>81</xdr:col>
      <xdr:colOff>44450</xdr:colOff>
      <xdr:row>84</xdr:row>
      <xdr:rowOff>69215</xdr:rowOff>
    </xdr:to>
    <xdr:cxnSp macro="">
      <xdr:nvCxnSpPr>
        <xdr:cNvPr id="256" name="直線コネクタ 255"/>
        <xdr:cNvCxnSpPr/>
      </xdr:nvCxnSpPr>
      <xdr:spPr>
        <a:xfrm>
          <a:off x="15104110" y="1367091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60325</xdr:rowOff>
    </xdr:from>
    <xdr:ext cx="762000" cy="259080"/>
    <xdr:sp macro="" textlink="">
      <xdr:nvSpPr>
        <xdr:cNvPr id="257" name="給与水準   （国との比較）平均値テキスト"/>
        <xdr:cNvSpPr txBox="1"/>
      </xdr:nvSpPr>
      <xdr:spPr>
        <a:xfrm>
          <a:off x="15975330" y="138239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85</xdr:row>
      <xdr:rowOff>88265</xdr:rowOff>
    </xdr:from>
    <xdr:to xmlns:xdr="http://schemas.openxmlformats.org/drawingml/2006/spreadsheetDrawing">
      <xdr:col>81</xdr:col>
      <xdr:colOff>95250</xdr:colOff>
      <xdr:row>86</xdr:row>
      <xdr:rowOff>18415</xdr:rowOff>
    </xdr:to>
    <xdr:sp macro="" textlink="">
      <xdr:nvSpPr>
        <xdr:cNvPr id="258" name="フローチャート: 判断 257"/>
        <xdr:cNvSpPr/>
      </xdr:nvSpPr>
      <xdr:spPr>
        <a:xfrm>
          <a:off x="15841980" y="13851890"/>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84</xdr:row>
      <xdr:rowOff>69215</xdr:rowOff>
    </xdr:from>
    <xdr:to xmlns:xdr="http://schemas.openxmlformats.org/drawingml/2006/spreadsheetDrawing">
      <xdr:col>77</xdr:col>
      <xdr:colOff>44450</xdr:colOff>
      <xdr:row>85</xdr:row>
      <xdr:rowOff>5080</xdr:rowOff>
    </xdr:to>
    <xdr:cxnSp macro="">
      <xdr:nvCxnSpPr>
        <xdr:cNvPr id="259" name="直線コネクタ 258"/>
        <xdr:cNvCxnSpPr/>
      </xdr:nvCxnSpPr>
      <xdr:spPr>
        <a:xfrm flipV="1">
          <a:off x="14277340" y="13670915"/>
          <a:ext cx="82677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85</xdr:row>
      <xdr:rowOff>101600</xdr:rowOff>
    </xdr:from>
    <xdr:to xmlns:xdr="http://schemas.openxmlformats.org/drawingml/2006/spreadsheetDrawing">
      <xdr:col>77</xdr:col>
      <xdr:colOff>95250</xdr:colOff>
      <xdr:row>86</xdr:row>
      <xdr:rowOff>31750</xdr:rowOff>
    </xdr:to>
    <xdr:sp macro="" textlink="">
      <xdr:nvSpPr>
        <xdr:cNvPr id="260" name="フローチャート: 判断 259"/>
        <xdr:cNvSpPr/>
      </xdr:nvSpPr>
      <xdr:spPr>
        <a:xfrm>
          <a:off x="15059660" y="13865225"/>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16510</xdr:rowOff>
    </xdr:from>
    <xdr:ext cx="736600" cy="259080"/>
    <xdr:sp macro="" textlink="">
      <xdr:nvSpPr>
        <xdr:cNvPr id="261" name="テキスト ボックス 260"/>
        <xdr:cNvSpPr txBox="1"/>
      </xdr:nvSpPr>
      <xdr:spPr>
        <a:xfrm>
          <a:off x="14751050" y="139420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161925</xdr:rowOff>
    </xdr:from>
    <xdr:to xmlns:xdr="http://schemas.openxmlformats.org/drawingml/2006/spreadsheetDrawing">
      <xdr:col>72</xdr:col>
      <xdr:colOff>195580</xdr:colOff>
      <xdr:row>85</xdr:row>
      <xdr:rowOff>5080</xdr:rowOff>
    </xdr:to>
    <xdr:cxnSp macro="">
      <xdr:nvCxnSpPr>
        <xdr:cNvPr id="262" name="直線コネクタ 261"/>
        <xdr:cNvCxnSpPr/>
      </xdr:nvCxnSpPr>
      <xdr:spPr>
        <a:xfrm>
          <a:off x="13451840" y="13763625"/>
          <a:ext cx="8255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88265</xdr:rowOff>
    </xdr:from>
    <xdr:to xmlns:xdr="http://schemas.openxmlformats.org/drawingml/2006/spreadsheetDrawing">
      <xdr:col>73</xdr:col>
      <xdr:colOff>44450</xdr:colOff>
      <xdr:row>86</xdr:row>
      <xdr:rowOff>18415</xdr:rowOff>
    </xdr:to>
    <xdr:sp macro="" textlink="">
      <xdr:nvSpPr>
        <xdr:cNvPr id="263" name="フローチャート: 判断 262"/>
        <xdr:cNvSpPr/>
      </xdr:nvSpPr>
      <xdr:spPr>
        <a:xfrm>
          <a:off x="14234160" y="1385189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3175</xdr:rowOff>
    </xdr:from>
    <xdr:ext cx="760730" cy="259080"/>
    <xdr:sp macro="" textlink="">
      <xdr:nvSpPr>
        <xdr:cNvPr id="264" name="テキスト ボックス 263"/>
        <xdr:cNvSpPr txBox="1"/>
      </xdr:nvSpPr>
      <xdr:spPr>
        <a:xfrm>
          <a:off x="13917930" y="13928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84</xdr:row>
      <xdr:rowOff>161925</xdr:rowOff>
    </xdr:from>
    <xdr:to xmlns:xdr="http://schemas.openxmlformats.org/drawingml/2006/spreadsheetDrawing">
      <xdr:col>68</xdr:col>
      <xdr:colOff>152400</xdr:colOff>
      <xdr:row>86</xdr:row>
      <xdr:rowOff>20955</xdr:rowOff>
    </xdr:to>
    <xdr:cxnSp macro="">
      <xdr:nvCxnSpPr>
        <xdr:cNvPr id="265" name="直線コネクタ 264"/>
        <xdr:cNvCxnSpPr/>
      </xdr:nvCxnSpPr>
      <xdr:spPr>
        <a:xfrm flipV="1">
          <a:off x="12618720" y="13763625"/>
          <a:ext cx="83312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101600</xdr:rowOff>
    </xdr:from>
    <xdr:to xmlns:xdr="http://schemas.openxmlformats.org/drawingml/2006/spreadsheetDrawing">
      <xdr:col>68</xdr:col>
      <xdr:colOff>195580</xdr:colOff>
      <xdr:row>86</xdr:row>
      <xdr:rowOff>31750</xdr:rowOff>
    </xdr:to>
    <xdr:sp macro="" textlink="">
      <xdr:nvSpPr>
        <xdr:cNvPr id="266" name="フローチャート: 判断 265"/>
        <xdr:cNvSpPr/>
      </xdr:nvSpPr>
      <xdr:spPr>
        <a:xfrm>
          <a:off x="13401040" y="13865225"/>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16510</xdr:rowOff>
    </xdr:from>
    <xdr:ext cx="760730" cy="259080"/>
    <xdr:sp macro="" textlink="">
      <xdr:nvSpPr>
        <xdr:cNvPr id="267" name="テキスト ボックス 266"/>
        <xdr:cNvSpPr txBox="1"/>
      </xdr:nvSpPr>
      <xdr:spPr>
        <a:xfrm>
          <a:off x="13098780" y="13942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68" name="フローチャート: 判断 267"/>
        <xdr:cNvSpPr/>
      </xdr:nvSpPr>
      <xdr:spPr>
        <a:xfrm>
          <a:off x="12567920" y="139052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9080"/>
    <xdr:sp macro="" textlink="">
      <xdr:nvSpPr>
        <xdr:cNvPr id="269" name="テキスト ボックス 268"/>
        <xdr:cNvSpPr txBox="1"/>
      </xdr:nvSpPr>
      <xdr:spPr>
        <a:xfrm>
          <a:off x="12265660" y="1368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0730" cy="259080"/>
    <xdr:sp macro="" textlink="">
      <xdr:nvSpPr>
        <xdr:cNvPr id="270" name="テキスト ボックス 269"/>
        <xdr:cNvSpPr txBox="1"/>
      </xdr:nvSpPr>
      <xdr:spPr>
        <a:xfrm>
          <a:off x="15684500"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0730" cy="259080"/>
    <xdr:sp macro="" textlink="">
      <xdr:nvSpPr>
        <xdr:cNvPr id="271" name="テキスト ボックス 270"/>
        <xdr:cNvSpPr txBox="1"/>
      </xdr:nvSpPr>
      <xdr:spPr>
        <a:xfrm>
          <a:off x="14902180"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92</xdr:row>
      <xdr:rowOff>35560</xdr:rowOff>
    </xdr:from>
    <xdr:ext cx="762000" cy="259080"/>
    <xdr:sp macro="" textlink="">
      <xdr:nvSpPr>
        <xdr:cNvPr id="272" name="テキスト ボックス 271"/>
        <xdr:cNvSpPr txBox="1"/>
      </xdr:nvSpPr>
      <xdr:spPr>
        <a:xfrm>
          <a:off x="1408176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3249910" y="1493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0730" cy="259080"/>
    <xdr:sp macro="" textlink="">
      <xdr:nvSpPr>
        <xdr:cNvPr id="274" name="テキスト ボックス 273"/>
        <xdr:cNvSpPr txBox="1"/>
      </xdr:nvSpPr>
      <xdr:spPr>
        <a:xfrm>
          <a:off x="12416790" y="14932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84</xdr:row>
      <xdr:rowOff>18415</xdr:rowOff>
    </xdr:from>
    <xdr:to xmlns:xdr="http://schemas.openxmlformats.org/drawingml/2006/spreadsheetDrawing">
      <xdr:col>81</xdr:col>
      <xdr:colOff>95250</xdr:colOff>
      <xdr:row>84</xdr:row>
      <xdr:rowOff>120015</xdr:rowOff>
    </xdr:to>
    <xdr:sp macro="" textlink="">
      <xdr:nvSpPr>
        <xdr:cNvPr id="275" name="楕円 274"/>
        <xdr:cNvSpPr/>
      </xdr:nvSpPr>
      <xdr:spPr>
        <a:xfrm>
          <a:off x="15841980" y="136201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83</xdr:row>
      <xdr:rowOff>34925</xdr:rowOff>
    </xdr:from>
    <xdr:ext cx="762000" cy="259080"/>
    <xdr:sp macro="" textlink="">
      <xdr:nvSpPr>
        <xdr:cNvPr id="276" name="給与水準   （国との比較）該当値テキスト"/>
        <xdr:cNvSpPr txBox="1"/>
      </xdr:nvSpPr>
      <xdr:spPr>
        <a:xfrm>
          <a:off x="15975330" y="1347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84</xdr:row>
      <xdr:rowOff>18415</xdr:rowOff>
    </xdr:from>
    <xdr:to xmlns:xdr="http://schemas.openxmlformats.org/drawingml/2006/spreadsheetDrawing">
      <xdr:col>77</xdr:col>
      <xdr:colOff>95250</xdr:colOff>
      <xdr:row>84</xdr:row>
      <xdr:rowOff>120015</xdr:rowOff>
    </xdr:to>
    <xdr:sp macro="" textlink="">
      <xdr:nvSpPr>
        <xdr:cNvPr id="277" name="楕円 276"/>
        <xdr:cNvSpPr/>
      </xdr:nvSpPr>
      <xdr:spPr>
        <a:xfrm>
          <a:off x="15059660" y="1362011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130175</xdr:rowOff>
    </xdr:from>
    <xdr:ext cx="736600" cy="259080"/>
    <xdr:sp macro="" textlink="">
      <xdr:nvSpPr>
        <xdr:cNvPr id="278" name="テキスト ボックス 277"/>
        <xdr:cNvSpPr txBox="1"/>
      </xdr:nvSpPr>
      <xdr:spPr>
        <a:xfrm>
          <a:off x="14751050" y="134080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125730</xdr:rowOff>
    </xdr:from>
    <xdr:to xmlns:xdr="http://schemas.openxmlformats.org/drawingml/2006/spreadsheetDrawing">
      <xdr:col>73</xdr:col>
      <xdr:colOff>44450</xdr:colOff>
      <xdr:row>85</xdr:row>
      <xdr:rowOff>55880</xdr:rowOff>
    </xdr:to>
    <xdr:sp macro="" textlink="">
      <xdr:nvSpPr>
        <xdr:cNvPr id="279" name="楕円 278"/>
        <xdr:cNvSpPr/>
      </xdr:nvSpPr>
      <xdr:spPr>
        <a:xfrm>
          <a:off x="14234160" y="1372743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66040</xdr:rowOff>
    </xdr:from>
    <xdr:ext cx="760730" cy="259080"/>
    <xdr:sp macro="" textlink="">
      <xdr:nvSpPr>
        <xdr:cNvPr id="280" name="テキスト ボックス 279"/>
        <xdr:cNvSpPr txBox="1"/>
      </xdr:nvSpPr>
      <xdr:spPr>
        <a:xfrm>
          <a:off x="13917930" y="13505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112395</xdr:rowOff>
    </xdr:from>
    <xdr:to xmlns:xdr="http://schemas.openxmlformats.org/drawingml/2006/spreadsheetDrawing">
      <xdr:col>68</xdr:col>
      <xdr:colOff>195580</xdr:colOff>
      <xdr:row>85</xdr:row>
      <xdr:rowOff>42545</xdr:rowOff>
    </xdr:to>
    <xdr:sp macro="" textlink="">
      <xdr:nvSpPr>
        <xdr:cNvPr id="281" name="楕円 280"/>
        <xdr:cNvSpPr/>
      </xdr:nvSpPr>
      <xdr:spPr>
        <a:xfrm>
          <a:off x="13401040" y="13714095"/>
          <a:ext cx="9398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52705</xdr:rowOff>
    </xdr:from>
    <xdr:ext cx="760730" cy="259080"/>
    <xdr:sp macro="" textlink="">
      <xdr:nvSpPr>
        <xdr:cNvPr id="282" name="テキスト ボックス 281"/>
        <xdr:cNvSpPr txBox="1"/>
      </xdr:nvSpPr>
      <xdr:spPr>
        <a:xfrm>
          <a:off x="13098780" y="134924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141605</xdr:rowOff>
    </xdr:from>
    <xdr:to xmlns:xdr="http://schemas.openxmlformats.org/drawingml/2006/spreadsheetDrawing">
      <xdr:col>64</xdr:col>
      <xdr:colOff>152400</xdr:colOff>
      <xdr:row>86</xdr:row>
      <xdr:rowOff>71755</xdr:rowOff>
    </xdr:to>
    <xdr:sp macro="" textlink="">
      <xdr:nvSpPr>
        <xdr:cNvPr id="283" name="楕円 282"/>
        <xdr:cNvSpPr/>
      </xdr:nvSpPr>
      <xdr:spPr>
        <a:xfrm>
          <a:off x="12567920" y="139052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56515</xdr:rowOff>
    </xdr:from>
    <xdr:ext cx="762000" cy="259080"/>
    <xdr:sp macro="" textlink="">
      <xdr:nvSpPr>
        <xdr:cNvPr id="284" name="テキスト ボックス 283"/>
        <xdr:cNvSpPr txBox="1"/>
      </xdr:nvSpPr>
      <xdr:spPr>
        <a:xfrm>
          <a:off x="12265660" y="13982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1974830" y="834072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1870" cy="309245"/>
    <xdr:sp macro="" textlink="">
      <xdr:nvSpPr>
        <xdr:cNvPr id="286" name="テキスト ボックス 285"/>
        <xdr:cNvSpPr txBox="1"/>
      </xdr:nvSpPr>
      <xdr:spPr>
        <a:xfrm>
          <a:off x="12466320" y="8683625"/>
          <a:ext cx="226187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9730" cy="358775"/>
    <xdr:sp macro="" textlink="">
      <xdr:nvSpPr>
        <xdr:cNvPr id="287" name="テキスト ボックス 286"/>
        <xdr:cNvSpPr txBox="1"/>
      </xdr:nvSpPr>
      <xdr:spPr>
        <a:xfrm>
          <a:off x="14688820" y="8658225"/>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6783050" y="8582025"/>
          <a:ext cx="141224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6783050" y="875665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832229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832229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19685000" y="8582025"/>
          <a:ext cx="118618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19685000" y="8756650"/>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1974830" y="9064625"/>
          <a:ext cx="4744720" cy="227012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6896080" y="9064625"/>
          <a:ext cx="5627370" cy="2270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6896080" y="9064625"/>
          <a:ext cx="35585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195580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7015460" y="9363075"/>
          <a:ext cx="53949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業務の民間委託や定員適正化計画の推進により類似団体と比較して低い値で推移している。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今後も行政サービスの低下をきたすことがないように配慮しつつ、適正な人員配置に努めていく。</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8615" cy="225425"/>
    <xdr:sp macro="" textlink="">
      <xdr:nvSpPr>
        <xdr:cNvPr id="298" name="テキスト ボックス 297"/>
        <xdr:cNvSpPr txBox="1"/>
      </xdr:nvSpPr>
      <xdr:spPr>
        <a:xfrm>
          <a:off x="11936730" y="88836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1974830" y="1133475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0730" cy="259080"/>
    <xdr:sp macro="" textlink="">
      <xdr:nvSpPr>
        <xdr:cNvPr id="300" name="テキスト ボックス 299"/>
        <xdr:cNvSpPr txBox="1"/>
      </xdr:nvSpPr>
      <xdr:spPr>
        <a:xfrm>
          <a:off x="11268710" y="112020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1" name="直線コネクタ 300"/>
        <xdr:cNvCxnSpPr/>
      </xdr:nvCxnSpPr>
      <xdr:spPr>
        <a:xfrm>
          <a:off x="11974830" y="1096137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0730" cy="259080"/>
    <xdr:sp macro="" textlink="">
      <xdr:nvSpPr>
        <xdr:cNvPr id="302" name="テキスト ボックス 301"/>
        <xdr:cNvSpPr txBox="1"/>
      </xdr:nvSpPr>
      <xdr:spPr>
        <a:xfrm>
          <a:off x="11268710" y="108286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3" name="直線コネクタ 302"/>
        <xdr:cNvCxnSpPr/>
      </xdr:nvCxnSpPr>
      <xdr:spPr>
        <a:xfrm>
          <a:off x="11974830" y="1057783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0730" cy="259080"/>
    <xdr:sp macro="" textlink="">
      <xdr:nvSpPr>
        <xdr:cNvPr id="304" name="テキスト ボックス 303"/>
        <xdr:cNvSpPr txBox="1"/>
      </xdr:nvSpPr>
      <xdr:spPr>
        <a:xfrm>
          <a:off x="11268710" y="10445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5" name="直線コネクタ 304"/>
        <xdr:cNvCxnSpPr/>
      </xdr:nvCxnSpPr>
      <xdr:spPr>
        <a:xfrm>
          <a:off x="11974830" y="102012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0730" cy="259080"/>
    <xdr:sp macro="" textlink="">
      <xdr:nvSpPr>
        <xdr:cNvPr id="306" name="テキスト ボックス 305"/>
        <xdr:cNvSpPr txBox="1"/>
      </xdr:nvSpPr>
      <xdr:spPr>
        <a:xfrm>
          <a:off x="11268710" y="10062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7" name="直線コネクタ 306"/>
        <xdr:cNvCxnSpPr/>
      </xdr:nvCxnSpPr>
      <xdr:spPr>
        <a:xfrm>
          <a:off x="11974830" y="982154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0730" cy="259080"/>
    <xdr:sp macro="" textlink="">
      <xdr:nvSpPr>
        <xdr:cNvPr id="308" name="テキスト ボックス 307"/>
        <xdr:cNvSpPr txBox="1"/>
      </xdr:nvSpPr>
      <xdr:spPr>
        <a:xfrm>
          <a:off x="11268710" y="9688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9" name="直線コネクタ 308"/>
        <xdr:cNvCxnSpPr/>
      </xdr:nvCxnSpPr>
      <xdr:spPr>
        <a:xfrm>
          <a:off x="11974830" y="943800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0730" cy="259080"/>
    <xdr:sp macro="" textlink="">
      <xdr:nvSpPr>
        <xdr:cNvPr id="310" name="テキスト ボックス 309"/>
        <xdr:cNvSpPr txBox="1"/>
      </xdr:nvSpPr>
      <xdr:spPr>
        <a:xfrm>
          <a:off x="11268710" y="93052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1974830" y="90646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0730" cy="259080"/>
    <xdr:sp macro="" textlink="">
      <xdr:nvSpPr>
        <xdr:cNvPr id="312" name="テキスト ボックス 311"/>
        <xdr:cNvSpPr txBox="1"/>
      </xdr:nvSpPr>
      <xdr:spPr>
        <a:xfrm>
          <a:off x="11268710" y="8922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1974830" y="9064625"/>
          <a:ext cx="4744720" cy="22701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139065</xdr:rowOff>
    </xdr:from>
    <xdr:to xmlns:xdr="http://schemas.openxmlformats.org/drawingml/2006/spreadsheetDrawing">
      <xdr:col>81</xdr:col>
      <xdr:colOff>44450</xdr:colOff>
      <xdr:row>67</xdr:row>
      <xdr:rowOff>15875</xdr:rowOff>
    </xdr:to>
    <xdr:cxnSp macro="">
      <xdr:nvCxnSpPr>
        <xdr:cNvPr id="314" name="直線コネクタ 313"/>
        <xdr:cNvCxnSpPr/>
      </xdr:nvCxnSpPr>
      <xdr:spPr>
        <a:xfrm flipV="1">
          <a:off x="15886430" y="9368790"/>
          <a:ext cx="0" cy="14960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159385</xdr:rowOff>
    </xdr:from>
    <xdr:ext cx="762000" cy="259080"/>
    <xdr:sp macro="" textlink="">
      <xdr:nvSpPr>
        <xdr:cNvPr id="315" name="定員管理の状況最小値テキスト"/>
        <xdr:cNvSpPr txBox="1"/>
      </xdr:nvSpPr>
      <xdr:spPr>
        <a:xfrm>
          <a:off x="15975330" y="10846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15875</xdr:rowOff>
    </xdr:from>
    <xdr:to xmlns:xdr="http://schemas.openxmlformats.org/drawingml/2006/spreadsheetDrawing">
      <xdr:col>81</xdr:col>
      <xdr:colOff>133350</xdr:colOff>
      <xdr:row>67</xdr:row>
      <xdr:rowOff>15875</xdr:rowOff>
    </xdr:to>
    <xdr:cxnSp macro="">
      <xdr:nvCxnSpPr>
        <xdr:cNvPr id="316" name="直線コネクタ 315"/>
        <xdr:cNvCxnSpPr/>
      </xdr:nvCxnSpPr>
      <xdr:spPr>
        <a:xfrm>
          <a:off x="15811500" y="108648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53975</xdr:rowOff>
    </xdr:from>
    <xdr:ext cx="762000" cy="259080"/>
    <xdr:sp macro="" textlink="">
      <xdr:nvSpPr>
        <xdr:cNvPr id="317" name="定員管理の状況最大値テキスト"/>
        <xdr:cNvSpPr txBox="1"/>
      </xdr:nvSpPr>
      <xdr:spPr>
        <a:xfrm>
          <a:off x="15975330" y="912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139065</xdr:rowOff>
    </xdr:from>
    <xdr:to xmlns:xdr="http://schemas.openxmlformats.org/drawingml/2006/spreadsheetDrawing">
      <xdr:col>81</xdr:col>
      <xdr:colOff>133350</xdr:colOff>
      <xdr:row>57</xdr:row>
      <xdr:rowOff>139065</xdr:rowOff>
    </xdr:to>
    <xdr:cxnSp macro="">
      <xdr:nvCxnSpPr>
        <xdr:cNvPr id="318" name="直線コネクタ 317"/>
        <xdr:cNvCxnSpPr/>
      </xdr:nvCxnSpPr>
      <xdr:spPr>
        <a:xfrm>
          <a:off x="15811500" y="93687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58</xdr:row>
      <xdr:rowOff>109855</xdr:rowOff>
    </xdr:from>
    <xdr:to xmlns:xdr="http://schemas.openxmlformats.org/drawingml/2006/spreadsheetDrawing">
      <xdr:col>81</xdr:col>
      <xdr:colOff>44450</xdr:colOff>
      <xdr:row>58</xdr:row>
      <xdr:rowOff>124460</xdr:rowOff>
    </xdr:to>
    <xdr:cxnSp macro="">
      <xdr:nvCxnSpPr>
        <xdr:cNvPr id="319" name="直線コネクタ 318"/>
        <xdr:cNvCxnSpPr/>
      </xdr:nvCxnSpPr>
      <xdr:spPr>
        <a:xfrm flipV="1">
          <a:off x="15104110" y="9501505"/>
          <a:ext cx="7823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67310</xdr:rowOff>
    </xdr:from>
    <xdr:ext cx="762000" cy="259080"/>
    <xdr:sp macro="" textlink="">
      <xdr:nvSpPr>
        <xdr:cNvPr id="320" name="定員管理の状況平均値テキスト"/>
        <xdr:cNvSpPr txBox="1"/>
      </xdr:nvSpPr>
      <xdr:spPr>
        <a:xfrm>
          <a:off x="15975330" y="97828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60</xdr:row>
      <xdr:rowOff>95250</xdr:rowOff>
    </xdr:from>
    <xdr:to xmlns:xdr="http://schemas.openxmlformats.org/drawingml/2006/spreadsheetDrawing">
      <xdr:col>81</xdr:col>
      <xdr:colOff>95250</xdr:colOff>
      <xdr:row>61</xdr:row>
      <xdr:rowOff>25400</xdr:rowOff>
    </xdr:to>
    <xdr:sp macro="" textlink="">
      <xdr:nvSpPr>
        <xdr:cNvPr id="321" name="フローチャート: 判断 320"/>
        <xdr:cNvSpPr/>
      </xdr:nvSpPr>
      <xdr:spPr>
        <a:xfrm>
          <a:off x="15841980" y="9810750"/>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58</xdr:row>
      <xdr:rowOff>94615</xdr:rowOff>
    </xdr:from>
    <xdr:to xmlns:xdr="http://schemas.openxmlformats.org/drawingml/2006/spreadsheetDrawing">
      <xdr:col>77</xdr:col>
      <xdr:colOff>44450</xdr:colOff>
      <xdr:row>58</xdr:row>
      <xdr:rowOff>124460</xdr:rowOff>
    </xdr:to>
    <xdr:cxnSp macro="">
      <xdr:nvCxnSpPr>
        <xdr:cNvPr id="322" name="直線コネクタ 321"/>
        <xdr:cNvCxnSpPr/>
      </xdr:nvCxnSpPr>
      <xdr:spPr>
        <a:xfrm>
          <a:off x="14277340" y="9486265"/>
          <a:ext cx="82677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60</xdr:row>
      <xdr:rowOff>93980</xdr:rowOff>
    </xdr:from>
    <xdr:to xmlns:xdr="http://schemas.openxmlformats.org/drawingml/2006/spreadsheetDrawing">
      <xdr:col>77</xdr:col>
      <xdr:colOff>95250</xdr:colOff>
      <xdr:row>61</xdr:row>
      <xdr:rowOff>24130</xdr:rowOff>
    </xdr:to>
    <xdr:sp macro="" textlink="">
      <xdr:nvSpPr>
        <xdr:cNvPr id="323" name="フローチャート: 判断 322"/>
        <xdr:cNvSpPr/>
      </xdr:nvSpPr>
      <xdr:spPr>
        <a:xfrm>
          <a:off x="15059660" y="9809480"/>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8890</xdr:rowOff>
    </xdr:from>
    <xdr:ext cx="736600" cy="259080"/>
    <xdr:sp macro="" textlink="">
      <xdr:nvSpPr>
        <xdr:cNvPr id="324" name="テキスト ボックス 323"/>
        <xdr:cNvSpPr txBox="1"/>
      </xdr:nvSpPr>
      <xdr:spPr>
        <a:xfrm>
          <a:off x="14751050" y="98863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58</xdr:row>
      <xdr:rowOff>94615</xdr:rowOff>
    </xdr:from>
    <xdr:to xmlns:xdr="http://schemas.openxmlformats.org/drawingml/2006/spreadsheetDrawing">
      <xdr:col>72</xdr:col>
      <xdr:colOff>195580</xdr:colOff>
      <xdr:row>58</xdr:row>
      <xdr:rowOff>97790</xdr:rowOff>
    </xdr:to>
    <xdr:cxnSp macro="">
      <xdr:nvCxnSpPr>
        <xdr:cNvPr id="325" name="直線コネクタ 324"/>
        <xdr:cNvCxnSpPr/>
      </xdr:nvCxnSpPr>
      <xdr:spPr>
        <a:xfrm flipV="1">
          <a:off x="13451840" y="9486265"/>
          <a:ext cx="8255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85725</xdr:rowOff>
    </xdr:from>
    <xdr:to xmlns:xdr="http://schemas.openxmlformats.org/drawingml/2006/spreadsheetDrawing">
      <xdr:col>73</xdr:col>
      <xdr:colOff>44450</xdr:colOff>
      <xdr:row>61</xdr:row>
      <xdr:rowOff>15875</xdr:rowOff>
    </xdr:to>
    <xdr:sp macro="" textlink="">
      <xdr:nvSpPr>
        <xdr:cNvPr id="326" name="フローチャート: 判断 325"/>
        <xdr:cNvSpPr/>
      </xdr:nvSpPr>
      <xdr:spPr>
        <a:xfrm>
          <a:off x="14234160" y="980122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635</xdr:rowOff>
    </xdr:from>
    <xdr:ext cx="760730" cy="259080"/>
    <xdr:sp macro="" textlink="">
      <xdr:nvSpPr>
        <xdr:cNvPr id="327" name="テキスト ボックス 326"/>
        <xdr:cNvSpPr txBox="1"/>
      </xdr:nvSpPr>
      <xdr:spPr>
        <a:xfrm>
          <a:off x="13917930" y="9878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58</xdr:row>
      <xdr:rowOff>97790</xdr:rowOff>
    </xdr:from>
    <xdr:to xmlns:xdr="http://schemas.openxmlformats.org/drawingml/2006/spreadsheetDrawing">
      <xdr:col>68</xdr:col>
      <xdr:colOff>152400</xdr:colOff>
      <xdr:row>58</xdr:row>
      <xdr:rowOff>114935</xdr:rowOff>
    </xdr:to>
    <xdr:cxnSp macro="">
      <xdr:nvCxnSpPr>
        <xdr:cNvPr id="328" name="直線コネクタ 327"/>
        <xdr:cNvCxnSpPr/>
      </xdr:nvCxnSpPr>
      <xdr:spPr>
        <a:xfrm flipV="1">
          <a:off x="12618720" y="9489440"/>
          <a:ext cx="8331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81915</xdr:rowOff>
    </xdr:from>
    <xdr:to xmlns:xdr="http://schemas.openxmlformats.org/drawingml/2006/spreadsheetDrawing">
      <xdr:col>68</xdr:col>
      <xdr:colOff>195580</xdr:colOff>
      <xdr:row>61</xdr:row>
      <xdr:rowOff>12065</xdr:rowOff>
    </xdr:to>
    <xdr:sp macro="" textlink="">
      <xdr:nvSpPr>
        <xdr:cNvPr id="329" name="フローチャート: 判断 328"/>
        <xdr:cNvSpPr/>
      </xdr:nvSpPr>
      <xdr:spPr>
        <a:xfrm>
          <a:off x="13401040" y="9797415"/>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161925</xdr:rowOff>
    </xdr:from>
    <xdr:ext cx="760730" cy="259080"/>
    <xdr:sp macro="" textlink="">
      <xdr:nvSpPr>
        <xdr:cNvPr id="330" name="テキスト ボックス 329"/>
        <xdr:cNvSpPr txBox="1"/>
      </xdr:nvSpPr>
      <xdr:spPr>
        <a:xfrm>
          <a:off x="13098780" y="9877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112395</xdr:rowOff>
    </xdr:from>
    <xdr:to xmlns:xdr="http://schemas.openxmlformats.org/drawingml/2006/spreadsheetDrawing">
      <xdr:col>64</xdr:col>
      <xdr:colOff>152400</xdr:colOff>
      <xdr:row>61</xdr:row>
      <xdr:rowOff>42545</xdr:rowOff>
    </xdr:to>
    <xdr:sp macro="" textlink="">
      <xdr:nvSpPr>
        <xdr:cNvPr id="331" name="フローチャート: 判断 330"/>
        <xdr:cNvSpPr/>
      </xdr:nvSpPr>
      <xdr:spPr>
        <a:xfrm>
          <a:off x="12567920" y="98278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27305</xdr:rowOff>
    </xdr:from>
    <xdr:ext cx="762000" cy="259080"/>
    <xdr:sp macro="" textlink="">
      <xdr:nvSpPr>
        <xdr:cNvPr id="332" name="テキスト ボックス 331"/>
        <xdr:cNvSpPr txBox="1"/>
      </xdr:nvSpPr>
      <xdr:spPr>
        <a:xfrm>
          <a:off x="12265660" y="990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161925</xdr:rowOff>
    </xdr:from>
    <xdr:ext cx="760730" cy="259080"/>
    <xdr:sp macro="" textlink="">
      <xdr:nvSpPr>
        <xdr:cNvPr id="333" name="テキスト ボックス 332"/>
        <xdr:cNvSpPr txBox="1"/>
      </xdr:nvSpPr>
      <xdr:spPr>
        <a:xfrm>
          <a:off x="15684500"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161925</xdr:rowOff>
    </xdr:from>
    <xdr:ext cx="760730" cy="259080"/>
    <xdr:sp macro="" textlink="">
      <xdr:nvSpPr>
        <xdr:cNvPr id="334" name="テキスト ボックス 333"/>
        <xdr:cNvSpPr txBox="1"/>
      </xdr:nvSpPr>
      <xdr:spPr>
        <a:xfrm>
          <a:off x="14902180"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69</xdr:row>
      <xdr:rowOff>161925</xdr:rowOff>
    </xdr:from>
    <xdr:ext cx="762000" cy="259080"/>
    <xdr:sp macro="" textlink="">
      <xdr:nvSpPr>
        <xdr:cNvPr id="335" name="テキスト ボックス 334"/>
        <xdr:cNvSpPr txBox="1"/>
      </xdr:nvSpPr>
      <xdr:spPr>
        <a:xfrm>
          <a:off x="1408176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161925</xdr:rowOff>
    </xdr:from>
    <xdr:ext cx="762000" cy="259080"/>
    <xdr:sp macro="" textlink="">
      <xdr:nvSpPr>
        <xdr:cNvPr id="336" name="テキスト ボックス 335"/>
        <xdr:cNvSpPr txBox="1"/>
      </xdr:nvSpPr>
      <xdr:spPr>
        <a:xfrm>
          <a:off x="13249910" y="113347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161925</xdr:rowOff>
    </xdr:from>
    <xdr:ext cx="760730" cy="259080"/>
    <xdr:sp macro="" textlink="">
      <xdr:nvSpPr>
        <xdr:cNvPr id="337" name="テキスト ボックス 336"/>
        <xdr:cNvSpPr txBox="1"/>
      </xdr:nvSpPr>
      <xdr:spPr>
        <a:xfrm>
          <a:off x="12416790" y="113347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58</xdr:row>
      <xdr:rowOff>59055</xdr:rowOff>
    </xdr:from>
    <xdr:to xmlns:xdr="http://schemas.openxmlformats.org/drawingml/2006/spreadsheetDrawing">
      <xdr:col>81</xdr:col>
      <xdr:colOff>95250</xdr:colOff>
      <xdr:row>58</xdr:row>
      <xdr:rowOff>160655</xdr:rowOff>
    </xdr:to>
    <xdr:sp macro="" textlink="">
      <xdr:nvSpPr>
        <xdr:cNvPr id="338" name="楕円 337"/>
        <xdr:cNvSpPr/>
      </xdr:nvSpPr>
      <xdr:spPr>
        <a:xfrm>
          <a:off x="15841980" y="945070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57</xdr:row>
      <xdr:rowOff>75565</xdr:rowOff>
    </xdr:from>
    <xdr:ext cx="762000" cy="259080"/>
    <xdr:sp macro="" textlink="">
      <xdr:nvSpPr>
        <xdr:cNvPr id="339" name="定員管理の状況該当値テキスト"/>
        <xdr:cNvSpPr txBox="1"/>
      </xdr:nvSpPr>
      <xdr:spPr>
        <a:xfrm>
          <a:off x="15975330" y="930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58</xdr:row>
      <xdr:rowOff>73660</xdr:rowOff>
    </xdr:from>
    <xdr:to xmlns:xdr="http://schemas.openxmlformats.org/drawingml/2006/spreadsheetDrawing">
      <xdr:col>77</xdr:col>
      <xdr:colOff>95250</xdr:colOff>
      <xdr:row>59</xdr:row>
      <xdr:rowOff>3810</xdr:rowOff>
    </xdr:to>
    <xdr:sp macro="" textlink="">
      <xdr:nvSpPr>
        <xdr:cNvPr id="340" name="楕円 339"/>
        <xdr:cNvSpPr/>
      </xdr:nvSpPr>
      <xdr:spPr>
        <a:xfrm>
          <a:off x="15059660" y="9465310"/>
          <a:ext cx="9525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57</xdr:row>
      <xdr:rowOff>13970</xdr:rowOff>
    </xdr:from>
    <xdr:ext cx="736600" cy="259080"/>
    <xdr:sp macro="" textlink="">
      <xdr:nvSpPr>
        <xdr:cNvPr id="341" name="テキスト ボックス 340"/>
        <xdr:cNvSpPr txBox="1"/>
      </xdr:nvSpPr>
      <xdr:spPr>
        <a:xfrm>
          <a:off x="14751050" y="92436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58</xdr:row>
      <xdr:rowOff>43815</xdr:rowOff>
    </xdr:from>
    <xdr:to xmlns:xdr="http://schemas.openxmlformats.org/drawingml/2006/spreadsheetDrawing">
      <xdr:col>73</xdr:col>
      <xdr:colOff>44450</xdr:colOff>
      <xdr:row>58</xdr:row>
      <xdr:rowOff>145415</xdr:rowOff>
    </xdr:to>
    <xdr:sp macro="" textlink="">
      <xdr:nvSpPr>
        <xdr:cNvPr id="342" name="楕円 341"/>
        <xdr:cNvSpPr/>
      </xdr:nvSpPr>
      <xdr:spPr>
        <a:xfrm>
          <a:off x="14234160" y="943546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56</xdr:row>
      <xdr:rowOff>155575</xdr:rowOff>
    </xdr:from>
    <xdr:ext cx="760730" cy="259080"/>
    <xdr:sp macro="" textlink="">
      <xdr:nvSpPr>
        <xdr:cNvPr id="343" name="テキスト ボックス 342"/>
        <xdr:cNvSpPr txBox="1"/>
      </xdr:nvSpPr>
      <xdr:spPr>
        <a:xfrm>
          <a:off x="13917930" y="92233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46990</xdr:rowOff>
    </xdr:from>
    <xdr:to xmlns:xdr="http://schemas.openxmlformats.org/drawingml/2006/spreadsheetDrawing">
      <xdr:col>68</xdr:col>
      <xdr:colOff>195580</xdr:colOff>
      <xdr:row>58</xdr:row>
      <xdr:rowOff>148590</xdr:rowOff>
    </xdr:to>
    <xdr:sp macro="" textlink="">
      <xdr:nvSpPr>
        <xdr:cNvPr id="344" name="楕円 343"/>
        <xdr:cNvSpPr/>
      </xdr:nvSpPr>
      <xdr:spPr>
        <a:xfrm>
          <a:off x="13401040" y="94386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56</xdr:row>
      <xdr:rowOff>158750</xdr:rowOff>
    </xdr:from>
    <xdr:ext cx="760730" cy="259080"/>
    <xdr:sp macro="" textlink="">
      <xdr:nvSpPr>
        <xdr:cNvPr id="345" name="テキスト ボックス 344"/>
        <xdr:cNvSpPr txBox="1"/>
      </xdr:nvSpPr>
      <xdr:spPr>
        <a:xfrm>
          <a:off x="13098780" y="92265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64135</xdr:rowOff>
    </xdr:from>
    <xdr:to xmlns:xdr="http://schemas.openxmlformats.org/drawingml/2006/spreadsheetDrawing">
      <xdr:col>64</xdr:col>
      <xdr:colOff>152400</xdr:colOff>
      <xdr:row>58</xdr:row>
      <xdr:rowOff>161925</xdr:rowOff>
    </xdr:to>
    <xdr:sp macro="" textlink="">
      <xdr:nvSpPr>
        <xdr:cNvPr id="346" name="楕円 345"/>
        <xdr:cNvSpPr/>
      </xdr:nvSpPr>
      <xdr:spPr>
        <a:xfrm>
          <a:off x="12567920" y="9455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4445</xdr:rowOff>
    </xdr:from>
    <xdr:ext cx="762000" cy="259080"/>
    <xdr:sp macro="" textlink="">
      <xdr:nvSpPr>
        <xdr:cNvPr id="347" name="テキスト ボックス 346"/>
        <xdr:cNvSpPr txBox="1"/>
      </xdr:nvSpPr>
      <xdr:spPr>
        <a:xfrm>
          <a:off x="12265660" y="923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1974830" y="4740275"/>
          <a:ext cx="47447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9245"/>
    <xdr:sp macro="" textlink="">
      <xdr:nvSpPr>
        <xdr:cNvPr id="349" name="テキスト ボックス 348"/>
        <xdr:cNvSpPr txBox="1"/>
      </xdr:nvSpPr>
      <xdr:spPr>
        <a:xfrm>
          <a:off x="12767310" y="5083175"/>
          <a:ext cx="16059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0" name="テキスト ボックス 349"/>
        <xdr:cNvSpPr txBox="1"/>
      </xdr:nvSpPr>
      <xdr:spPr>
        <a:xfrm>
          <a:off x="14387830" y="505777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6783050" y="498475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6783050" y="51657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832229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832229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19685000" y="49847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19685000" y="516572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1974830" y="5464175"/>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6896080" y="5464175"/>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6896080" y="5464175"/>
          <a:ext cx="35585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195580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7015460" y="5762625"/>
          <a:ext cx="53949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庁舎建設事業の元利償還により、依然として類似団体より高い値となっている。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今後は、学校施設の集約化事業、緊急防災・減災事業、脱炭素化推進事業にかかる償還があるため、同水準を維持すると思われる。</a:t>
          </a:r>
          <a:endParaRPr kumimoji="1" lang="en-US" altLang="ja-JP" sz="1300">
            <a:latin typeface="ＭＳ Ｐゴシック"/>
            <a:ea typeface="ＭＳ Ｐゴシック"/>
          </a:endParaRPr>
        </a:p>
        <a:p>
          <a:r>
            <a:rPr kumimoji="1" lang="ja-JP" altLang="en-US" sz="1300">
              <a:latin typeface="ＭＳ Ｐゴシック"/>
              <a:ea typeface="ＭＳ Ｐゴシック"/>
            </a:rPr>
            <a:t>必要に応じて起債を実施し、過剰な新規発行を行わないようにしたい。</a:t>
          </a:r>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7180" cy="225425"/>
    <xdr:sp macro="" textlink="">
      <xdr:nvSpPr>
        <xdr:cNvPr id="361" name="テキスト ボックス 360"/>
        <xdr:cNvSpPr txBox="1"/>
      </xdr:nvSpPr>
      <xdr:spPr>
        <a:xfrm>
          <a:off x="11936730" y="52832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1974830" y="77438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161925</xdr:rowOff>
    </xdr:from>
    <xdr:ext cx="760730" cy="259080"/>
    <xdr:sp macro="" textlink="">
      <xdr:nvSpPr>
        <xdr:cNvPr id="363" name="テキスト ボックス 362"/>
        <xdr:cNvSpPr txBox="1"/>
      </xdr:nvSpPr>
      <xdr:spPr>
        <a:xfrm>
          <a:off x="11268710" y="7610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74295</xdr:rowOff>
    </xdr:from>
    <xdr:to xmlns:xdr="http://schemas.openxmlformats.org/drawingml/2006/spreadsheetDrawing">
      <xdr:col>85</xdr:col>
      <xdr:colOff>95250</xdr:colOff>
      <xdr:row>45</xdr:row>
      <xdr:rowOff>74295</xdr:rowOff>
    </xdr:to>
    <xdr:cxnSp macro="">
      <xdr:nvCxnSpPr>
        <xdr:cNvPr id="364" name="直線コネクタ 363"/>
        <xdr:cNvCxnSpPr/>
      </xdr:nvCxnSpPr>
      <xdr:spPr>
        <a:xfrm>
          <a:off x="11974830" y="736092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0730" cy="259080"/>
    <xdr:sp macro="" textlink="">
      <xdr:nvSpPr>
        <xdr:cNvPr id="365" name="テキスト ボックス 364"/>
        <xdr:cNvSpPr txBox="1"/>
      </xdr:nvSpPr>
      <xdr:spPr>
        <a:xfrm>
          <a:off x="11268710" y="72282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1974830" y="697738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0730" cy="259080"/>
    <xdr:sp macro="" textlink="">
      <xdr:nvSpPr>
        <xdr:cNvPr id="367" name="テキスト ボックス 366"/>
        <xdr:cNvSpPr txBox="1"/>
      </xdr:nvSpPr>
      <xdr:spPr>
        <a:xfrm>
          <a:off x="11268710" y="68446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1974830" y="660400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0730" cy="259080"/>
    <xdr:sp macro="" textlink="">
      <xdr:nvSpPr>
        <xdr:cNvPr id="369" name="テキスト ボックス 368"/>
        <xdr:cNvSpPr txBox="1"/>
      </xdr:nvSpPr>
      <xdr:spPr>
        <a:xfrm>
          <a:off x="11268710" y="647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1974830" y="622109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97155</xdr:rowOff>
    </xdr:from>
    <xdr:ext cx="760730" cy="259080"/>
    <xdr:sp macro="" textlink="">
      <xdr:nvSpPr>
        <xdr:cNvPr id="371" name="テキスト ボックス 370"/>
        <xdr:cNvSpPr txBox="1"/>
      </xdr:nvSpPr>
      <xdr:spPr>
        <a:xfrm>
          <a:off x="11268710" y="60883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1974830" y="583755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3" name="直線コネクタ 372"/>
        <xdr:cNvCxnSpPr/>
      </xdr:nvCxnSpPr>
      <xdr:spPr>
        <a:xfrm>
          <a:off x="11974830" y="54641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4" name="公債費負担の状況グラフ枠"/>
        <xdr:cNvSpPr/>
      </xdr:nvSpPr>
      <xdr:spPr>
        <a:xfrm>
          <a:off x="11974830" y="5464175"/>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110490</xdr:rowOff>
    </xdr:from>
    <xdr:to xmlns:xdr="http://schemas.openxmlformats.org/drawingml/2006/spreadsheetDrawing">
      <xdr:col>81</xdr:col>
      <xdr:colOff>44450</xdr:colOff>
      <xdr:row>45</xdr:row>
      <xdr:rowOff>90170</xdr:rowOff>
    </xdr:to>
    <xdr:cxnSp macro="">
      <xdr:nvCxnSpPr>
        <xdr:cNvPr id="375" name="直線コネクタ 374"/>
        <xdr:cNvCxnSpPr/>
      </xdr:nvCxnSpPr>
      <xdr:spPr>
        <a:xfrm flipV="1">
          <a:off x="15886430" y="6101715"/>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62230</xdr:rowOff>
    </xdr:from>
    <xdr:ext cx="762000" cy="259080"/>
    <xdr:sp macro="" textlink="">
      <xdr:nvSpPr>
        <xdr:cNvPr id="376" name="公債費負担の状況最小値テキスト"/>
        <xdr:cNvSpPr txBox="1"/>
      </xdr:nvSpPr>
      <xdr:spPr>
        <a:xfrm>
          <a:off x="15975330" y="7348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90170</xdr:rowOff>
    </xdr:from>
    <xdr:to xmlns:xdr="http://schemas.openxmlformats.org/drawingml/2006/spreadsheetDrawing">
      <xdr:col>81</xdr:col>
      <xdr:colOff>133350</xdr:colOff>
      <xdr:row>45</xdr:row>
      <xdr:rowOff>90170</xdr:rowOff>
    </xdr:to>
    <xdr:cxnSp macro="">
      <xdr:nvCxnSpPr>
        <xdr:cNvPr id="377" name="直線コネクタ 376"/>
        <xdr:cNvCxnSpPr/>
      </xdr:nvCxnSpPr>
      <xdr:spPr>
        <a:xfrm>
          <a:off x="15811500" y="73767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36</xdr:row>
      <xdr:rowOff>25400</xdr:rowOff>
    </xdr:from>
    <xdr:ext cx="762000" cy="259080"/>
    <xdr:sp macro="" textlink="">
      <xdr:nvSpPr>
        <xdr:cNvPr id="378" name="公債費負担の状況最大値テキスト"/>
        <xdr:cNvSpPr txBox="1"/>
      </xdr:nvSpPr>
      <xdr:spPr>
        <a:xfrm>
          <a:off x="15975330" y="585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110490</xdr:rowOff>
    </xdr:from>
    <xdr:to xmlns:xdr="http://schemas.openxmlformats.org/drawingml/2006/spreadsheetDrawing">
      <xdr:col>81</xdr:col>
      <xdr:colOff>133350</xdr:colOff>
      <xdr:row>37</xdr:row>
      <xdr:rowOff>110490</xdr:rowOff>
    </xdr:to>
    <xdr:cxnSp macro="">
      <xdr:nvCxnSpPr>
        <xdr:cNvPr id="379" name="直線コネクタ 378"/>
        <xdr:cNvCxnSpPr/>
      </xdr:nvCxnSpPr>
      <xdr:spPr>
        <a:xfrm>
          <a:off x="15811500" y="61017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43</xdr:row>
      <xdr:rowOff>103505</xdr:rowOff>
    </xdr:from>
    <xdr:to xmlns:xdr="http://schemas.openxmlformats.org/drawingml/2006/spreadsheetDrawing">
      <xdr:col>81</xdr:col>
      <xdr:colOff>44450</xdr:colOff>
      <xdr:row>43</xdr:row>
      <xdr:rowOff>143510</xdr:rowOff>
    </xdr:to>
    <xdr:cxnSp macro="">
      <xdr:nvCxnSpPr>
        <xdr:cNvPr id="380" name="直線コネクタ 379"/>
        <xdr:cNvCxnSpPr/>
      </xdr:nvCxnSpPr>
      <xdr:spPr>
        <a:xfrm flipV="1">
          <a:off x="15104110" y="7066280"/>
          <a:ext cx="7823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81915</xdr:rowOff>
    </xdr:from>
    <xdr:ext cx="762000" cy="259080"/>
    <xdr:sp macro="" textlink="">
      <xdr:nvSpPr>
        <xdr:cNvPr id="381" name="公債費負担の状況平均値テキスト"/>
        <xdr:cNvSpPr txBox="1"/>
      </xdr:nvSpPr>
      <xdr:spPr>
        <a:xfrm>
          <a:off x="15975330" y="655891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41</xdr:row>
      <xdr:rowOff>65405</xdr:rowOff>
    </xdr:from>
    <xdr:to xmlns:xdr="http://schemas.openxmlformats.org/drawingml/2006/spreadsheetDrawing">
      <xdr:col>81</xdr:col>
      <xdr:colOff>95250</xdr:colOff>
      <xdr:row>41</xdr:row>
      <xdr:rowOff>161925</xdr:rowOff>
    </xdr:to>
    <xdr:sp macro="" textlink="">
      <xdr:nvSpPr>
        <xdr:cNvPr id="382" name="フローチャート: 判断 381"/>
        <xdr:cNvSpPr/>
      </xdr:nvSpPr>
      <xdr:spPr>
        <a:xfrm>
          <a:off x="15841980" y="670433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195580</xdr:colOff>
      <xdr:row>43</xdr:row>
      <xdr:rowOff>111125</xdr:rowOff>
    </xdr:from>
    <xdr:to xmlns:xdr="http://schemas.openxmlformats.org/drawingml/2006/spreadsheetDrawing">
      <xdr:col>77</xdr:col>
      <xdr:colOff>44450</xdr:colOff>
      <xdr:row>43</xdr:row>
      <xdr:rowOff>143510</xdr:rowOff>
    </xdr:to>
    <xdr:cxnSp macro="">
      <xdr:nvCxnSpPr>
        <xdr:cNvPr id="383" name="直線コネクタ 382"/>
        <xdr:cNvCxnSpPr/>
      </xdr:nvCxnSpPr>
      <xdr:spPr>
        <a:xfrm>
          <a:off x="14277340" y="7073900"/>
          <a:ext cx="82677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41</xdr:row>
      <xdr:rowOff>81915</xdr:rowOff>
    </xdr:from>
    <xdr:to xmlns:xdr="http://schemas.openxmlformats.org/drawingml/2006/spreadsheetDrawing">
      <xdr:col>77</xdr:col>
      <xdr:colOff>95250</xdr:colOff>
      <xdr:row>42</xdr:row>
      <xdr:rowOff>12065</xdr:rowOff>
    </xdr:to>
    <xdr:sp macro="" textlink="">
      <xdr:nvSpPr>
        <xdr:cNvPr id="384" name="フローチャート: 判断 383"/>
        <xdr:cNvSpPr/>
      </xdr:nvSpPr>
      <xdr:spPr>
        <a:xfrm>
          <a:off x="15059660" y="6720840"/>
          <a:ext cx="9525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22225</xdr:rowOff>
    </xdr:from>
    <xdr:ext cx="736600" cy="259080"/>
    <xdr:sp macro="" textlink="">
      <xdr:nvSpPr>
        <xdr:cNvPr id="385" name="テキスト ボックス 384"/>
        <xdr:cNvSpPr txBox="1"/>
      </xdr:nvSpPr>
      <xdr:spPr>
        <a:xfrm>
          <a:off x="14751050" y="64992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43</xdr:row>
      <xdr:rowOff>103505</xdr:rowOff>
    </xdr:from>
    <xdr:to xmlns:xdr="http://schemas.openxmlformats.org/drawingml/2006/spreadsheetDrawing">
      <xdr:col>72</xdr:col>
      <xdr:colOff>195580</xdr:colOff>
      <xdr:row>43</xdr:row>
      <xdr:rowOff>111125</xdr:rowOff>
    </xdr:to>
    <xdr:cxnSp macro="">
      <xdr:nvCxnSpPr>
        <xdr:cNvPr id="386" name="直線コネクタ 385"/>
        <xdr:cNvCxnSpPr/>
      </xdr:nvCxnSpPr>
      <xdr:spPr>
        <a:xfrm>
          <a:off x="13451840" y="7066280"/>
          <a:ext cx="8255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81915</xdr:rowOff>
    </xdr:from>
    <xdr:to xmlns:xdr="http://schemas.openxmlformats.org/drawingml/2006/spreadsheetDrawing">
      <xdr:col>73</xdr:col>
      <xdr:colOff>44450</xdr:colOff>
      <xdr:row>42</xdr:row>
      <xdr:rowOff>12065</xdr:rowOff>
    </xdr:to>
    <xdr:sp macro="" textlink="">
      <xdr:nvSpPr>
        <xdr:cNvPr id="387" name="フローチャート: 判断 386"/>
        <xdr:cNvSpPr/>
      </xdr:nvSpPr>
      <xdr:spPr>
        <a:xfrm>
          <a:off x="14234160" y="672084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22225</xdr:rowOff>
    </xdr:from>
    <xdr:ext cx="760730" cy="259080"/>
    <xdr:sp macro="" textlink="">
      <xdr:nvSpPr>
        <xdr:cNvPr id="388" name="テキスト ボックス 387"/>
        <xdr:cNvSpPr txBox="1"/>
      </xdr:nvSpPr>
      <xdr:spPr>
        <a:xfrm>
          <a:off x="13917930" y="64992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43</xdr:row>
      <xdr:rowOff>86995</xdr:rowOff>
    </xdr:from>
    <xdr:to xmlns:xdr="http://schemas.openxmlformats.org/drawingml/2006/spreadsheetDrawing">
      <xdr:col>68</xdr:col>
      <xdr:colOff>152400</xdr:colOff>
      <xdr:row>43</xdr:row>
      <xdr:rowOff>103505</xdr:rowOff>
    </xdr:to>
    <xdr:cxnSp macro="">
      <xdr:nvCxnSpPr>
        <xdr:cNvPr id="389" name="直線コネクタ 388"/>
        <xdr:cNvCxnSpPr/>
      </xdr:nvCxnSpPr>
      <xdr:spPr>
        <a:xfrm>
          <a:off x="12618720" y="7049770"/>
          <a:ext cx="83312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89535</xdr:rowOff>
    </xdr:from>
    <xdr:to xmlns:xdr="http://schemas.openxmlformats.org/drawingml/2006/spreadsheetDrawing">
      <xdr:col>68</xdr:col>
      <xdr:colOff>195580</xdr:colOff>
      <xdr:row>42</xdr:row>
      <xdr:rowOff>19685</xdr:rowOff>
    </xdr:to>
    <xdr:sp macro="" textlink="">
      <xdr:nvSpPr>
        <xdr:cNvPr id="390" name="フローチャート: 判断 389"/>
        <xdr:cNvSpPr/>
      </xdr:nvSpPr>
      <xdr:spPr>
        <a:xfrm>
          <a:off x="13401040" y="6728460"/>
          <a:ext cx="9398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29845</xdr:rowOff>
    </xdr:from>
    <xdr:ext cx="760730" cy="259080"/>
    <xdr:sp macro="" textlink="">
      <xdr:nvSpPr>
        <xdr:cNvPr id="391" name="テキスト ボックス 390"/>
        <xdr:cNvSpPr txBox="1"/>
      </xdr:nvSpPr>
      <xdr:spPr>
        <a:xfrm>
          <a:off x="13098780" y="65068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121920</xdr:rowOff>
    </xdr:from>
    <xdr:to xmlns:xdr="http://schemas.openxmlformats.org/drawingml/2006/spreadsheetDrawing">
      <xdr:col>64</xdr:col>
      <xdr:colOff>152400</xdr:colOff>
      <xdr:row>42</xdr:row>
      <xdr:rowOff>52070</xdr:rowOff>
    </xdr:to>
    <xdr:sp macro="" textlink="">
      <xdr:nvSpPr>
        <xdr:cNvPr id="392" name="フローチャート: 判断 391"/>
        <xdr:cNvSpPr/>
      </xdr:nvSpPr>
      <xdr:spPr>
        <a:xfrm>
          <a:off x="12567920" y="67608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62230</xdr:rowOff>
    </xdr:from>
    <xdr:ext cx="762000" cy="259080"/>
    <xdr:sp macro="" textlink="">
      <xdr:nvSpPr>
        <xdr:cNvPr id="393" name="テキスト ボックス 392"/>
        <xdr:cNvSpPr txBox="1"/>
      </xdr:nvSpPr>
      <xdr:spPr>
        <a:xfrm>
          <a:off x="12265660" y="6539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0730" cy="259080"/>
    <xdr:sp macro="" textlink="">
      <xdr:nvSpPr>
        <xdr:cNvPr id="394" name="テキスト ボックス 393"/>
        <xdr:cNvSpPr txBox="1"/>
      </xdr:nvSpPr>
      <xdr:spPr>
        <a:xfrm>
          <a:off x="15684500"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0730" cy="259080"/>
    <xdr:sp macro="" textlink="">
      <xdr:nvSpPr>
        <xdr:cNvPr id="395" name="テキスト ボックス 394"/>
        <xdr:cNvSpPr txBox="1"/>
      </xdr:nvSpPr>
      <xdr:spPr>
        <a:xfrm>
          <a:off x="14902180"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47</xdr:row>
      <xdr:rowOff>130810</xdr:rowOff>
    </xdr:from>
    <xdr:ext cx="762000" cy="259080"/>
    <xdr:sp macro="" textlink="">
      <xdr:nvSpPr>
        <xdr:cNvPr id="396" name="テキスト ボックス 395"/>
        <xdr:cNvSpPr txBox="1"/>
      </xdr:nvSpPr>
      <xdr:spPr>
        <a:xfrm>
          <a:off x="1408176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7" name="テキスト ボックス 396"/>
        <xdr:cNvSpPr txBox="1"/>
      </xdr:nvSpPr>
      <xdr:spPr>
        <a:xfrm>
          <a:off x="13249910" y="7741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0730" cy="259080"/>
    <xdr:sp macro="" textlink="">
      <xdr:nvSpPr>
        <xdr:cNvPr id="398" name="テキスト ボックス 397"/>
        <xdr:cNvSpPr txBox="1"/>
      </xdr:nvSpPr>
      <xdr:spPr>
        <a:xfrm>
          <a:off x="12416790" y="77412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195580</xdr:colOff>
      <xdr:row>43</xdr:row>
      <xdr:rowOff>52705</xdr:rowOff>
    </xdr:from>
    <xdr:to xmlns:xdr="http://schemas.openxmlformats.org/drawingml/2006/spreadsheetDrawing">
      <xdr:col>81</xdr:col>
      <xdr:colOff>95250</xdr:colOff>
      <xdr:row>43</xdr:row>
      <xdr:rowOff>154305</xdr:rowOff>
    </xdr:to>
    <xdr:sp macro="" textlink="">
      <xdr:nvSpPr>
        <xdr:cNvPr id="399" name="楕円 398"/>
        <xdr:cNvSpPr/>
      </xdr:nvSpPr>
      <xdr:spPr>
        <a:xfrm>
          <a:off x="15841980" y="70154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43</xdr:row>
      <xdr:rowOff>24765</xdr:rowOff>
    </xdr:from>
    <xdr:ext cx="762000" cy="259080"/>
    <xdr:sp macro="" textlink="">
      <xdr:nvSpPr>
        <xdr:cNvPr id="400" name="公債費負担の状況該当値テキスト"/>
        <xdr:cNvSpPr txBox="1"/>
      </xdr:nvSpPr>
      <xdr:spPr>
        <a:xfrm>
          <a:off x="1597533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195580</xdr:colOff>
      <xdr:row>43</xdr:row>
      <xdr:rowOff>92710</xdr:rowOff>
    </xdr:from>
    <xdr:to xmlns:xdr="http://schemas.openxmlformats.org/drawingml/2006/spreadsheetDrawing">
      <xdr:col>77</xdr:col>
      <xdr:colOff>95250</xdr:colOff>
      <xdr:row>44</xdr:row>
      <xdr:rowOff>22860</xdr:rowOff>
    </xdr:to>
    <xdr:sp macro="" textlink="">
      <xdr:nvSpPr>
        <xdr:cNvPr id="401" name="楕円 400"/>
        <xdr:cNvSpPr/>
      </xdr:nvSpPr>
      <xdr:spPr>
        <a:xfrm>
          <a:off x="15059660" y="7055485"/>
          <a:ext cx="9525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44</xdr:row>
      <xdr:rowOff>7620</xdr:rowOff>
    </xdr:from>
    <xdr:ext cx="736600" cy="259080"/>
    <xdr:sp macro="" textlink="">
      <xdr:nvSpPr>
        <xdr:cNvPr id="402" name="テキスト ボックス 401"/>
        <xdr:cNvSpPr txBox="1"/>
      </xdr:nvSpPr>
      <xdr:spPr>
        <a:xfrm>
          <a:off x="14751050" y="7132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43</xdr:row>
      <xdr:rowOff>60325</xdr:rowOff>
    </xdr:from>
    <xdr:to xmlns:xdr="http://schemas.openxmlformats.org/drawingml/2006/spreadsheetDrawing">
      <xdr:col>73</xdr:col>
      <xdr:colOff>44450</xdr:colOff>
      <xdr:row>43</xdr:row>
      <xdr:rowOff>161925</xdr:rowOff>
    </xdr:to>
    <xdr:sp macro="" textlink="">
      <xdr:nvSpPr>
        <xdr:cNvPr id="403" name="楕円 402"/>
        <xdr:cNvSpPr/>
      </xdr:nvSpPr>
      <xdr:spPr>
        <a:xfrm>
          <a:off x="14234160" y="702310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43</xdr:row>
      <xdr:rowOff>146685</xdr:rowOff>
    </xdr:from>
    <xdr:ext cx="760730" cy="259080"/>
    <xdr:sp macro="" textlink="">
      <xdr:nvSpPr>
        <xdr:cNvPr id="404" name="テキスト ボックス 403"/>
        <xdr:cNvSpPr txBox="1"/>
      </xdr:nvSpPr>
      <xdr:spPr>
        <a:xfrm>
          <a:off x="13917930" y="7109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43</xdr:row>
      <xdr:rowOff>52705</xdr:rowOff>
    </xdr:from>
    <xdr:to xmlns:xdr="http://schemas.openxmlformats.org/drawingml/2006/spreadsheetDrawing">
      <xdr:col>68</xdr:col>
      <xdr:colOff>195580</xdr:colOff>
      <xdr:row>43</xdr:row>
      <xdr:rowOff>154305</xdr:rowOff>
    </xdr:to>
    <xdr:sp macro="" textlink="">
      <xdr:nvSpPr>
        <xdr:cNvPr id="405" name="楕円 404"/>
        <xdr:cNvSpPr/>
      </xdr:nvSpPr>
      <xdr:spPr>
        <a:xfrm>
          <a:off x="13401040" y="70154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43</xdr:row>
      <xdr:rowOff>139065</xdr:rowOff>
    </xdr:from>
    <xdr:ext cx="760730" cy="259080"/>
    <xdr:sp macro="" textlink="">
      <xdr:nvSpPr>
        <xdr:cNvPr id="406" name="テキスト ボックス 405"/>
        <xdr:cNvSpPr txBox="1"/>
      </xdr:nvSpPr>
      <xdr:spPr>
        <a:xfrm>
          <a:off x="13098780" y="71018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43</xdr:row>
      <xdr:rowOff>36195</xdr:rowOff>
    </xdr:from>
    <xdr:to xmlns:xdr="http://schemas.openxmlformats.org/drawingml/2006/spreadsheetDrawing">
      <xdr:col>64</xdr:col>
      <xdr:colOff>152400</xdr:colOff>
      <xdr:row>43</xdr:row>
      <xdr:rowOff>137795</xdr:rowOff>
    </xdr:to>
    <xdr:sp macro="" textlink="">
      <xdr:nvSpPr>
        <xdr:cNvPr id="407" name="楕円 406"/>
        <xdr:cNvSpPr/>
      </xdr:nvSpPr>
      <xdr:spPr>
        <a:xfrm>
          <a:off x="12567920" y="699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122555</xdr:rowOff>
    </xdr:from>
    <xdr:ext cx="762000" cy="259080"/>
    <xdr:sp macro="" textlink="">
      <xdr:nvSpPr>
        <xdr:cNvPr id="408" name="テキスト ボックス 407"/>
        <xdr:cNvSpPr txBox="1"/>
      </xdr:nvSpPr>
      <xdr:spPr>
        <a:xfrm>
          <a:off x="12265660" y="7085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9" name="正方形/長方形 408"/>
        <xdr:cNvSpPr/>
      </xdr:nvSpPr>
      <xdr:spPr>
        <a:xfrm>
          <a:off x="11974830" y="1139825"/>
          <a:ext cx="474472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0" name="テキスト ボックス 409"/>
        <xdr:cNvSpPr txBox="1"/>
      </xdr:nvSpPr>
      <xdr:spPr>
        <a:xfrm>
          <a:off x="12850495" y="1482725"/>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1000" cy="358775"/>
    <xdr:sp macro="" textlink="">
      <xdr:nvSpPr>
        <xdr:cNvPr id="411" name="テキスト ボックス 410"/>
        <xdr:cNvSpPr txBox="1"/>
      </xdr:nvSpPr>
      <xdr:spPr>
        <a:xfrm>
          <a:off x="14304645" y="1457325"/>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2" name="正方形/長方形 411"/>
        <xdr:cNvSpPr/>
      </xdr:nvSpPr>
      <xdr:spPr>
        <a:xfrm>
          <a:off x="16783050" y="1384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3" name="正方形/長方形 412"/>
        <xdr:cNvSpPr/>
      </xdr:nvSpPr>
      <xdr:spPr>
        <a:xfrm>
          <a:off x="16783050" y="15652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4" name="正方形/長方形 413"/>
        <xdr:cNvSpPr/>
      </xdr:nvSpPr>
      <xdr:spPr>
        <a:xfrm>
          <a:off x="18322290" y="138430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5" name="正方形/長方形 414"/>
        <xdr:cNvSpPr/>
      </xdr:nvSpPr>
      <xdr:spPr>
        <a:xfrm>
          <a:off x="18322290" y="156527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6" name="正方形/長方形 415"/>
        <xdr:cNvSpPr/>
      </xdr:nvSpPr>
      <xdr:spPr>
        <a:xfrm>
          <a:off x="19685000" y="138430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7" name="正方形/長方形 416"/>
        <xdr:cNvSpPr/>
      </xdr:nvSpPr>
      <xdr:spPr>
        <a:xfrm>
          <a:off x="19685000" y="1565275"/>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8" name="正方形/長方形 417"/>
        <xdr:cNvSpPr/>
      </xdr:nvSpPr>
      <xdr:spPr>
        <a:xfrm>
          <a:off x="11974830" y="1863725"/>
          <a:ext cx="4744720" cy="22796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9" name="正方形/長方形 418"/>
        <xdr:cNvSpPr/>
      </xdr:nvSpPr>
      <xdr:spPr>
        <a:xfrm>
          <a:off x="16896080" y="1863725"/>
          <a:ext cx="5627370" cy="2279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161925</xdr:rowOff>
    </xdr:to>
    <xdr:sp macro="" textlink="">
      <xdr:nvSpPr>
        <xdr:cNvPr id="420" name="正方形/長方形 419"/>
        <xdr:cNvSpPr/>
      </xdr:nvSpPr>
      <xdr:spPr>
        <a:xfrm>
          <a:off x="16896080" y="1863725"/>
          <a:ext cx="3558540" cy="2413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195580</xdr:colOff>
      <xdr:row>13</xdr:row>
      <xdr:rowOff>57150</xdr:rowOff>
    </xdr:from>
    <xdr:to xmlns:xdr="http://schemas.openxmlformats.org/drawingml/2006/spreadsheetDrawing">
      <xdr:col>114</xdr:col>
      <xdr:colOff>114300</xdr:colOff>
      <xdr:row>25</xdr:row>
      <xdr:rowOff>31750</xdr:rowOff>
    </xdr:to>
    <xdr:sp macro="" textlink="" fLocksText="0">
      <xdr:nvSpPr>
        <xdr:cNvPr id="421" name="テキスト ボックス 420"/>
        <xdr:cNvSpPr txBox="1"/>
      </xdr:nvSpPr>
      <xdr:spPr>
        <a:xfrm>
          <a:off x="17015460" y="2162175"/>
          <a:ext cx="5394960" cy="19177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充当可能基金の積立て、交付税措置の有利な起債を活用することで将来負担比率は算定されていない。</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今後は上下水道のインフラ老朽化の対応や防災施策等を念頭にした財政運営に努める。</a:t>
          </a:r>
        </a:p>
      </xdr:txBody>
    </xdr:sp>
    <xdr:clientData/>
  </xdr:twoCellAnchor>
  <xdr:oneCellAnchor>
    <xdr:from xmlns:xdr="http://schemas.openxmlformats.org/drawingml/2006/spreadsheetDrawing">
      <xdr:col>61</xdr:col>
      <xdr:colOff>6350</xdr:colOff>
      <xdr:row>10</xdr:row>
      <xdr:rowOff>63500</xdr:rowOff>
    </xdr:from>
    <xdr:ext cx="297180" cy="225425"/>
    <xdr:sp macro="" textlink="">
      <xdr:nvSpPr>
        <xdr:cNvPr id="422" name="テキスト ボックス 421"/>
        <xdr:cNvSpPr txBox="1"/>
      </xdr:nvSpPr>
      <xdr:spPr>
        <a:xfrm>
          <a:off x="11936730" y="168275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3" name="直線コネクタ 422"/>
        <xdr:cNvCxnSpPr/>
      </xdr:nvCxnSpPr>
      <xdr:spPr>
        <a:xfrm>
          <a:off x="11974830" y="414337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0730" cy="259080"/>
    <xdr:sp macro="" textlink="">
      <xdr:nvSpPr>
        <xdr:cNvPr id="424" name="テキスト ボックス 423"/>
        <xdr:cNvSpPr txBox="1"/>
      </xdr:nvSpPr>
      <xdr:spPr>
        <a:xfrm>
          <a:off x="11268710" y="4010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5" name="直線コネクタ 424"/>
        <xdr:cNvCxnSpPr/>
      </xdr:nvCxnSpPr>
      <xdr:spPr>
        <a:xfrm>
          <a:off x="11974830" y="381762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0730" cy="259080"/>
    <xdr:sp macro="" textlink="">
      <xdr:nvSpPr>
        <xdr:cNvPr id="426" name="テキスト ボックス 425"/>
        <xdr:cNvSpPr txBox="1"/>
      </xdr:nvSpPr>
      <xdr:spPr>
        <a:xfrm>
          <a:off x="11268710" y="36849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7" name="直線コネクタ 426"/>
        <xdr:cNvCxnSpPr/>
      </xdr:nvCxnSpPr>
      <xdr:spPr>
        <a:xfrm>
          <a:off x="11974830" y="349186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0730" cy="259080"/>
    <xdr:sp macro="" textlink="">
      <xdr:nvSpPr>
        <xdr:cNvPr id="428" name="テキスト ボックス 427"/>
        <xdr:cNvSpPr txBox="1"/>
      </xdr:nvSpPr>
      <xdr:spPr>
        <a:xfrm>
          <a:off x="11268710" y="335915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29" name="直線コネクタ 428"/>
        <xdr:cNvCxnSpPr/>
      </xdr:nvCxnSpPr>
      <xdr:spPr>
        <a:xfrm>
          <a:off x="11974830" y="316611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0730" cy="259080"/>
    <xdr:sp macro="" textlink="">
      <xdr:nvSpPr>
        <xdr:cNvPr id="430" name="テキスト ボックス 429"/>
        <xdr:cNvSpPr txBox="1"/>
      </xdr:nvSpPr>
      <xdr:spPr>
        <a:xfrm>
          <a:off x="11268710" y="30333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1" name="直線コネクタ 430"/>
        <xdr:cNvCxnSpPr/>
      </xdr:nvCxnSpPr>
      <xdr:spPr>
        <a:xfrm>
          <a:off x="11974830" y="284099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0730" cy="259080"/>
    <xdr:sp macro="" textlink="">
      <xdr:nvSpPr>
        <xdr:cNvPr id="432" name="テキスト ボックス 431"/>
        <xdr:cNvSpPr txBox="1"/>
      </xdr:nvSpPr>
      <xdr:spPr>
        <a:xfrm>
          <a:off x="11268710" y="27082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3" name="直線コネクタ 432"/>
        <xdr:cNvCxnSpPr/>
      </xdr:nvCxnSpPr>
      <xdr:spPr>
        <a:xfrm>
          <a:off x="11974830" y="251523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0730" cy="259080"/>
    <xdr:sp macro="" textlink="">
      <xdr:nvSpPr>
        <xdr:cNvPr id="434" name="テキスト ボックス 433"/>
        <xdr:cNvSpPr txBox="1"/>
      </xdr:nvSpPr>
      <xdr:spPr>
        <a:xfrm>
          <a:off x="11268710" y="23825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5" name="直線コネクタ 434"/>
        <xdr:cNvCxnSpPr/>
      </xdr:nvCxnSpPr>
      <xdr:spPr>
        <a:xfrm>
          <a:off x="11974830" y="2189480"/>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0730" cy="259080"/>
    <xdr:sp macro="" textlink="">
      <xdr:nvSpPr>
        <xdr:cNvPr id="436" name="テキスト ボックス 435"/>
        <xdr:cNvSpPr txBox="1"/>
      </xdr:nvSpPr>
      <xdr:spPr>
        <a:xfrm>
          <a:off x="11268710" y="20567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7" name="直線コネクタ 436"/>
        <xdr:cNvCxnSpPr/>
      </xdr:nvCxnSpPr>
      <xdr:spPr>
        <a:xfrm>
          <a:off x="11974830" y="1863725"/>
          <a:ext cx="4744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8" name="将来負担の状況グラフ枠"/>
        <xdr:cNvSpPr/>
      </xdr:nvSpPr>
      <xdr:spPr>
        <a:xfrm>
          <a:off x="11974830" y="1863725"/>
          <a:ext cx="4744720" cy="2279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159385</xdr:rowOff>
    </xdr:to>
    <xdr:cxnSp macro="">
      <xdr:nvCxnSpPr>
        <xdr:cNvPr id="439" name="直線コネクタ 438"/>
        <xdr:cNvCxnSpPr/>
      </xdr:nvCxnSpPr>
      <xdr:spPr>
        <a:xfrm flipV="1">
          <a:off x="15886430" y="2189480"/>
          <a:ext cx="0" cy="15322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131445</xdr:rowOff>
    </xdr:from>
    <xdr:ext cx="762000" cy="259080"/>
    <xdr:sp macro="" textlink="">
      <xdr:nvSpPr>
        <xdr:cNvPr id="440" name="将来負担の状況最小値テキスト"/>
        <xdr:cNvSpPr txBox="1"/>
      </xdr:nvSpPr>
      <xdr:spPr>
        <a:xfrm>
          <a:off x="15975330" y="3693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159385</xdr:rowOff>
    </xdr:from>
    <xdr:to xmlns:xdr="http://schemas.openxmlformats.org/drawingml/2006/spreadsheetDrawing">
      <xdr:col>81</xdr:col>
      <xdr:colOff>133350</xdr:colOff>
      <xdr:row>22</xdr:row>
      <xdr:rowOff>159385</xdr:rowOff>
    </xdr:to>
    <xdr:cxnSp macro="">
      <xdr:nvCxnSpPr>
        <xdr:cNvPr id="441" name="直線コネクタ 440"/>
        <xdr:cNvCxnSpPr/>
      </xdr:nvCxnSpPr>
      <xdr:spPr>
        <a:xfrm>
          <a:off x="15811500" y="37217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120015</xdr:rowOff>
    </xdr:from>
    <xdr:ext cx="762000" cy="259080"/>
    <xdr:sp macro="" textlink="">
      <xdr:nvSpPr>
        <xdr:cNvPr id="442" name="将来負担の状況最大値テキスト"/>
        <xdr:cNvSpPr txBox="1"/>
      </xdr:nvSpPr>
      <xdr:spPr>
        <a:xfrm>
          <a:off x="15975330" y="1901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3" name="直線コネクタ 442"/>
        <xdr:cNvCxnSpPr/>
      </xdr:nvCxnSpPr>
      <xdr:spPr>
        <a:xfrm>
          <a:off x="15811500" y="21894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152400</xdr:colOff>
      <xdr:row>14</xdr:row>
      <xdr:rowOff>3810</xdr:rowOff>
    </xdr:from>
    <xdr:to xmlns:xdr="http://schemas.openxmlformats.org/drawingml/2006/spreadsheetDrawing">
      <xdr:col>72</xdr:col>
      <xdr:colOff>195580</xdr:colOff>
      <xdr:row>14</xdr:row>
      <xdr:rowOff>81915</xdr:rowOff>
    </xdr:to>
    <xdr:cxnSp macro="">
      <xdr:nvCxnSpPr>
        <xdr:cNvPr id="444" name="直線コネクタ 443"/>
        <xdr:cNvCxnSpPr/>
      </xdr:nvCxnSpPr>
      <xdr:spPr>
        <a:xfrm flipV="1">
          <a:off x="13451840" y="2270760"/>
          <a:ext cx="8255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5715</xdr:rowOff>
    </xdr:from>
    <xdr:ext cx="762000" cy="259080"/>
    <xdr:sp macro="" textlink="">
      <xdr:nvSpPr>
        <xdr:cNvPr id="445" name="将来負担の状況平均値テキスト"/>
        <xdr:cNvSpPr txBox="1"/>
      </xdr:nvSpPr>
      <xdr:spPr>
        <a:xfrm>
          <a:off x="15975330" y="21107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195580</xdr:colOff>
      <xdr:row>13</xdr:row>
      <xdr:rowOff>33655</xdr:rowOff>
    </xdr:from>
    <xdr:to xmlns:xdr="http://schemas.openxmlformats.org/drawingml/2006/spreadsheetDrawing">
      <xdr:col>81</xdr:col>
      <xdr:colOff>95250</xdr:colOff>
      <xdr:row>13</xdr:row>
      <xdr:rowOff>135255</xdr:rowOff>
    </xdr:to>
    <xdr:sp macro="" textlink="">
      <xdr:nvSpPr>
        <xdr:cNvPr id="446" name="フローチャート: 判断 445"/>
        <xdr:cNvSpPr/>
      </xdr:nvSpPr>
      <xdr:spPr>
        <a:xfrm>
          <a:off x="15841980" y="21386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101600</xdr:colOff>
      <xdr:row>14</xdr:row>
      <xdr:rowOff>81915</xdr:rowOff>
    </xdr:from>
    <xdr:to xmlns:xdr="http://schemas.openxmlformats.org/drawingml/2006/spreadsheetDrawing">
      <xdr:col>68</xdr:col>
      <xdr:colOff>152400</xdr:colOff>
      <xdr:row>16</xdr:row>
      <xdr:rowOff>97155</xdr:rowOff>
    </xdr:to>
    <xdr:cxnSp macro="">
      <xdr:nvCxnSpPr>
        <xdr:cNvPr id="447" name="直線コネクタ 446"/>
        <xdr:cNvCxnSpPr/>
      </xdr:nvCxnSpPr>
      <xdr:spPr>
        <a:xfrm flipV="1">
          <a:off x="12618720" y="2348865"/>
          <a:ext cx="833120" cy="339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195580</xdr:colOff>
      <xdr:row>13</xdr:row>
      <xdr:rowOff>33655</xdr:rowOff>
    </xdr:from>
    <xdr:to xmlns:xdr="http://schemas.openxmlformats.org/drawingml/2006/spreadsheetDrawing">
      <xdr:col>77</xdr:col>
      <xdr:colOff>95250</xdr:colOff>
      <xdr:row>13</xdr:row>
      <xdr:rowOff>135255</xdr:rowOff>
    </xdr:to>
    <xdr:sp macro="" textlink="">
      <xdr:nvSpPr>
        <xdr:cNvPr id="448" name="フローチャート: 判断 447"/>
        <xdr:cNvSpPr/>
      </xdr:nvSpPr>
      <xdr:spPr>
        <a:xfrm>
          <a:off x="15059660" y="21386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9080"/>
    <xdr:sp macro="" textlink="">
      <xdr:nvSpPr>
        <xdr:cNvPr id="449" name="テキスト ボックス 448"/>
        <xdr:cNvSpPr txBox="1"/>
      </xdr:nvSpPr>
      <xdr:spPr>
        <a:xfrm>
          <a:off x="14751050" y="19265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0" name="フローチャート: 判断 449"/>
        <xdr:cNvSpPr/>
      </xdr:nvSpPr>
      <xdr:spPr>
        <a:xfrm>
          <a:off x="14234160" y="213868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0730" cy="259080"/>
    <xdr:sp macro="" textlink="">
      <xdr:nvSpPr>
        <xdr:cNvPr id="451" name="テキスト ボックス 450"/>
        <xdr:cNvSpPr txBox="1"/>
      </xdr:nvSpPr>
      <xdr:spPr>
        <a:xfrm>
          <a:off x="13917930" y="19265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8890</xdr:rowOff>
    </xdr:from>
    <xdr:to xmlns:xdr="http://schemas.openxmlformats.org/drawingml/2006/spreadsheetDrawing">
      <xdr:col>68</xdr:col>
      <xdr:colOff>195580</xdr:colOff>
      <xdr:row>14</xdr:row>
      <xdr:rowOff>110490</xdr:rowOff>
    </xdr:to>
    <xdr:sp macro="" textlink="">
      <xdr:nvSpPr>
        <xdr:cNvPr id="452" name="フローチャート: 判断 451"/>
        <xdr:cNvSpPr/>
      </xdr:nvSpPr>
      <xdr:spPr>
        <a:xfrm>
          <a:off x="13401040" y="22758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121285</xdr:rowOff>
    </xdr:from>
    <xdr:ext cx="760730" cy="259080"/>
    <xdr:sp macro="" textlink="">
      <xdr:nvSpPr>
        <xdr:cNvPr id="453" name="テキスト ボックス 452"/>
        <xdr:cNvSpPr txBox="1"/>
      </xdr:nvSpPr>
      <xdr:spPr>
        <a:xfrm>
          <a:off x="13098780" y="2064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107950</xdr:rowOff>
    </xdr:from>
    <xdr:to xmlns:xdr="http://schemas.openxmlformats.org/drawingml/2006/spreadsheetDrawing">
      <xdr:col>64</xdr:col>
      <xdr:colOff>152400</xdr:colOff>
      <xdr:row>15</xdr:row>
      <xdr:rowOff>38100</xdr:rowOff>
    </xdr:to>
    <xdr:sp macro="" textlink="">
      <xdr:nvSpPr>
        <xdr:cNvPr id="454" name="フローチャート: 判断 453"/>
        <xdr:cNvSpPr/>
      </xdr:nvSpPr>
      <xdr:spPr>
        <a:xfrm>
          <a:off x="12567920" y="23749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48260</xdr:rowOff>
    </xdr:from>
    <xdr:ext cx="762000" cy="259080"/>
    <xdr:sp macro="" textlink="">
      <xdr:nvSpPr>
        <xdr:cNvPr id="455" name="テキスト ボックス 454"/>
        <xdr:cNvSpPr txBox="1"/>
      </xdr:nvSpPr>
      <xdr:spPr>
        <a:xfrm>
          <a:off x="12265660" y="215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0730" cy="259080"/>
    <xdr:sp macro="" textlink="">
      <xdr:nvSpPr>
        <xdr:cNvPr id="456" name="テキスト ボックス 455"/>
        <xdr:cNvSpPr txBox="1"/>
      </xdr:nvSpPr>
      <xdr:spPr>
        <a:xfrm>
          <a:off x="15684500" y="4140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0730" cy="259080"/>
    <xdr:sp macro="" textlink="">
      <xdr:nvSpPr>
        <xdr:cNvPr id="457" name="テキスト ボックス 456"/>
        <xdr:cNvSpPr txBox="1"/>
      </xdr:nvSpPr>
      <xdr:spPr>
        <a:xfrm>
          <a:off x="14902180" y="4140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195580</xdr:colOff>
      <xdr:row>25</xdr:row>
      <xdr:rowOff>92710</xdr:rowOff>
    </xdr:from>
    <xdr:ext cx="762000" cy="259080"/>
    <xdr:sp macro="" textlink="">
      <xdr:nvSpPr>
        <xdr:cNvPr id="458" name="テキスト ボックス 457"/>
        <xdr:cNvSpPr txBox="1"/>
      </xdr:nvSpPr>
      <xdr:spPr>
        <a:xfrm>
          <a:off x="1408176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9" name="テキスト ボックス 458"/>
        <xdr:cNvSpPr txBox="1"/>
      </xdr:nvSpPr>
      <xdr:spPr>
        <a:xfrm>
          <a:off x="13249910" y="4140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0730" cy="259080"/>
    <xdr:sp macro="" textlink="">
      <xdr:nvSpPr>
        <xdr:cNvPr id="460" name="テキスト ボックス 459"/>
        <xdr:cNvSpPr txBox="1"/>
      </xdr:nvSpPr>
      <xdr:spPr>
        <a:xfrm>
          <a:off x="12416790" y="41408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124460</xdr:rowOff>
    </xdr:from>
    <xdr:to xmlns:xdr="http://schemas.openxmlformats.org/drawingml/2006/spreadsheetDrawing">
      <xdr:col>73</xdr:col>
      <xdr:colOff>44450</xdr:colOff>
      <xdr:row>14</xdr:row>
      <xdr:rowOff>54610</xdr:rowOff>
    </xdr:to>
    <xdr:sp macro="" textlink="">
      <xdr:nvSpPr>
        <xdr:cNvPr id="461" name="楕円 460"/>
        <xdr:cNvSpPr/>
      </xdr:nvSpPr>
      <xdr:spPr>
        <a:xfrm>
          <a:off x="14234160" y="222948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39370</xdr:rowOff>
    </xdr:from>
    <xdr:ext cx="760730" cy="259080"/>
    <xdr:sp macro="" textlink="">
      <xdr:nvSpPr>
        <xdr:cNvPr id="462" name="テキスト ボックス 461"/>
        <xdr:cNvSpPr txBox="1"/>
      </xdr:nvSpPr>
      <xdr:spPr>
        <a:xfrm>
          <a:off x="13917930" y="23063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31115</xdr:rowOff>
    </xdr:from>
    <xdr:to xmlns:xdr="http://schemas.openxmlformats.org/drawingml/2006/spreadsheetDrawing">
      <xdr:col>68</xdr:col>
      <xdr:colOff>195580</xdr:colOff>
      <xdr:row>14</xdr:row>
      <xdr:rowOff>132715</xdr:rowOff>
    </xdr:to>
    <xdr:sp macro="" textlink="">
      <xdr:nvSpPr>
        <xdr:cNvPr id="463" name="楕円 462"/>
        <xdr:cNvSpPr/>
      </xdr:nvSpPr>
      <xdr:spPr>
        <a:xfrm>
          <a:off x="13401040" y="22980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117475</xdr:rowOff>
    </xdr:from>
    <xdr:ext cx="760730" cy="259080"/>
    <xdr:sp macro="" textlink="">
      <xdr:nvSpPr>
        <xdr:cNvPr id="464" name="テキスト ボックス 463"/>
        <xdr:cNvSpPr txBox="1"/>
      </xdr:nvSpPr>
      <xdr:spPr>
        <a:xfrm>
          <a:off x="13098780" y="23844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46355</xdr:rowOff>
    </xdr:from>
    <xdr:to xmlns:xdr="http://schemas.openxmlformats.org/drawingml/2006/spreadsheetDrawing">
      <xdr:col>64</xdr:col>
      <xdr:colOff>152400</xdr:colOff>
      <xdr:row>16</xdr:row>
      <xdr:rowOff>147955</xdr:rowOff>
    </xdr:to>
    <xdr:sp macro="" textlink="">
      <xdr:nvSpPr>
        <xdr:cNvPr id="465" name="楕円 464"/>
        <xdr:cNvSpPr/>
      </xdr:nvSpPr>
      <xdr:spPr>
        <a:xfrm>
          <a:off x="12567920" y="26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132715</xdr:rowOff>
    </xdr:from>
    <xdr:ext cx="762000" cy="259080"/>
    <xdr:sp macro="" textlink="">
      <xdr:nvSpPr>
        <xdr:cNvPr id="466" name="テキスト ボックス 465"/>
        <xdr:cNvSpPr txBox="1"/>
      </xdr:nvSpPr>
      <xdr:spPr>
        <a:xfrm>
          <a:off x="12265660" y="2723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819890" cy="479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786350" y="180975"/>
          <a:ext cx="36512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811750" y="206375"/>
          <a:ext cx="36068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186055</xdr:colOff>
      <xdr:row>4</xdr:row>
      <xdr:rowOff>0</xdr:rowOff>
    </xdr:to>
    <xdr:sp macro="" textlink="">
      <xdr:nvSpPr>
        <xdr:cNvPr id="5" name="正方形/長方形 4"/>
        <xdr:cNvSpPr/>
      </xdr:nvSpPr>
      <xdr:spPr>
        <a:xfrm>
          <a:off x="17837150" y="231775"/>
          <a:ext cx="3559175"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5187930" y="180975"/>
          <a:ext cx="247904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5213330" y="206375"/>
          <a:ext cx="243459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5238730" y="231775"/>
          <a:ext cx="237744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41375"/>
          <a:ext cx="21443950" cy="1339215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20090" y="1447800"/>
          <a:ext cx="8967470" cy="16541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33120" y="1470025"/>
          <a:ext cx="129921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068830" y="1470025"/>
          <a:ext cx="118618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318510" y="1470025"/>
          <a:ext cx="1412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161925</xdr:rowOff>
    </xdr:to>
    <xdr:sp macro="" textlink="">
      <xdr:nvSpPr>
        <xdr:cNvPr id="14" name="正方形/長方形 13"/>
        <xdr:cNvSpPr/>
      </xdr:nvSpPr>
      <xdr:spPr>
        <a:xfrm>
          <a:off x="4730750" y="1463675"/>
          <a:ext cx="189230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161925</xdr:rowOff>
    </xdr:to>
    <xdr:sp macro="" textlink="">
      <xdr:nvSpPr>
        <xdr:cNvPr id="15" name="正方形/長方形 14"/>
        <xdr:cNvSpPr/>
      </xdr:nvSpPr>
      <xdr:spPr>
        <a:xfrm>
          <a:off x="6623050" y="1463675"/>
          <a:ext cx="118618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161925</xdr:rowOff>
    </xdr:to>
    <xdr:sp macro="" textlink="">
      <xdr:nvSpPr>
        <xdr:cNvPr id="16" name="正方形/長方形 15"/>
        <xdr:cNvSpPr/>
      </xdr:nvSpPr>
      <xdr:spPr>
        <a:xfrm>
          <a:off x="7858760" y="1463675"/>
          <a:ext cx="593090" cy="9652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730750" y="2279650"/>
          <a:ext cx="1892300" cy="660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686550" y="2279650"/>
          <a:ext cx="3177540" cy="660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839960" y="1447800"/>
          <a:ext cx="1323340" cy="10763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072370" y="1501775"/>
          <a:ext cx="118618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072370" y="1758950"/>
          <a:ext cx="118618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072370" y="2070100"/>
          <a:ext cx="1186180" cy="596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927590" y="1590675"/>
          <a:ext cx="1574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962515" y="15398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962515" y="178752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006965" y="20447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927590" y="204470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161925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006965" y="226695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927590" y="24066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080" cy="259080"/>
    <xdr:sp macro="" textlink="">
      <xdr:nvSpPr>
        <xdr:cNvPr id="30" name="テキスト ボックス 29"/>
        <xdr:cNvSpPr txBox="1"/>
      </xdr:nvSpPr>
      <xdr:spPr>
        <a:xfrm>
          <a:off x="656590" y="3302000"/>
          <a:ext cx="88950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200" cy="259080"/>
    <xdr:sp macro="" textlink="">
      <xdr:nvSpPr>
        <xdr:cNvPr id="31" name="テキスト ボックス 30"/>
        <xdr:cNvSpPr txBox="1"/>
      </xdr:nvSpPr>
      <xdr:spPr>
        <a:xfrm>
          <a:off x="656590" y="3546475"/>
          <a:ext cx="6045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235" cy="259080"/>
    <xdr:sp macro="" textlink="">
      <xdr:nvSpPr>
        <xdr:cNvPr id="32" name="テキスト ボックス 31"/>
        <xdr:cNvSpPr txBox="1"/>
      </xdr:nvSpPr>
      <xdr:spPr>
        <a:xfrm>
          <a:off x="656590" y="3781425"/>
          <a:ext cx="82302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3515" cy="259080"/>
    <xdr:sp macro="" textlink="">
      <xdr:nvSpPr>
        <xdr:cNvPr id="33" name="テキスト ボックス 32"/>
        <xdr:cNvSpPr txBox="1"/>
      </xdr:nvSpPr>
      <xdr:spPr>
        <a:xfrm>
          <a:off x="656590" y="40259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20090" y="4441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186055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023485" y="4505325"/>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023485" y="4686300"/>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597650" y="4505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597650" y="4686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098790" y="4505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098790" y="4686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20090" y="4984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323840" y="4984750"/>
          <a:ext cx="495681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186055</xdr:colOff>
      <xdr:row>32</xdr:row>
      <xdr:rowOff>38100</xdr:rowOff>
    </xdr:to>
    <xdr:sp macro="" textlink="">
      <xdr:nvSpPr>
        <xdr:cNvPr id="43" name="正方形/長方形 42"/>
        <xdr:cNvSpPr/>
      </xdr:nvSpPr>
      <xdr:spPr>
        <a:xfrm>
          <a:off x="5387340" y="4984750"/>
          <a:ext cx="35433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411470" y="5283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類似団体よりも低い値となっている。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今後も行政サービスの維持に配慮しながら、適切な人員配置により適正な予算執行を図りたい。</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81990" y="4803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20090" y="7137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40030" y="7004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20090" y="67849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40030" y="66427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20090" y="64230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40030" y="62903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20090" y="60610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40030" y="59283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20090" y="56991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40030" y="55664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161925</xdr:rowOff>
    </xdr:from>
    <xdr:to xmlns:xdr="http://schemas.openxmlformats.org/drawingml/2006/spreadsheetDrawing">
      <xdr:col>26</xdr:col>
      <xdr:colOff>184150</xdr:colOff>
      <xdr:row>32</xdr:row>
      <xdr:rowOff>161925</xdr:rowOff>
    </xdr:to>
    <xdr:cxnSp macro="">
      <xdr:nvCxnSpPr>
        <xdr:cNvPr id="56" name="直線コネクタ 55"/>
        <xdr:cNvCxnSpPr/>
      </xdr:nvCxnSpPr>
      <xdr:spPr>
        <a:xfrm>
          <a:off x="720090" y="53435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40030" y="520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20090" y="4984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40030" y="4852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20090" y="4984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43180</xdr:rowOff>
    </xdr:from>
    <xdr:to xmlns:xdr="http://schemas.openxmlformats.org/drawingml/2006/spreadsheetDrawing">
      <xdr:col>24</xdr:col>
      <xdr:colOff>25400</xdr:colOff>
      <xdr:row>41</xdr:row>
      <xdr:rowOff>31750</xdr:rowOff>
    </xdr:to>
    <xdr:cxnSp macro="">
      <xdr:nvCxnSpPr>
        <xdr:cNvPr id="61" name="直線コネクタ 60"/>
        <xdr:cNvCxnSpPr/>
      </xdr:nvCxnSpPr>
      <xdr:spPr>
        <a:xfrm flipV="1">
          <a:off x="4490720" y="5548630"/>
          <a:ext cx="0" cy="1122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3810</xdr:rowOff>
    </xdr:from>
    <xdr:ext cx="760730" cy="259080"/>
    <xdr:sp macro="" textlink="">
      <xdr:nvSpPr>
        <xdr:cNvPr id="62" name="人件費最小値テキスト"/>
        <xdr:cNvSpPr txBox="1"/>
      </xdr:nvSpPr>
      <xdr:spPr>
        <a:xfrm>
          <a:off x="4579620" y="66427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31750</xdr:rowOff>
    </xdr:from>
    <xdr:to xmlns:xdr="http://schemas.openxmlformats.org/drawingml/2006/spreadsheetDrawing">
      <xdr:col>24</xdr:col>
      <xdr:colOff>114300</xdr:colOff>
      <xdr:row>41</xdr:row>
      <xdr:rowOff>31750</xdr:rowOff>
    </xdr:to>
    <xdr:cxnSp macro="">
      <xdr:nvCxnSpPr>
        <xdr:cNvPr id="63" name="直線コネクタ 62"/>
        <xdr:cNvCxnSpPr/>
      </xdr:nvCxnSpPr>
      <xdr:spPr>
        <a:xfrm>
          <a:off x="4415790" y="66706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129540</xdr:rowOff>
    </xdr:from>
    <xdr:ext cx="760730" cy="259080"/>
    <xdr:sp macro="" textlink="">
      <xdr:nvSpPr>
        <xdr:cNvPr id="64" name="人件費最大値テキスト"/>
        <xdr:cNvSpPr txBox="1"/>
      </xdr:nvSpPr>
      <xdr:spPr>
        <a:xfrm>
          <a:off x="4579620" y="53111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43180</xdr:rowOff>
    </xdr:from>
    <xdr:to xmlns:xdr="http://schemas.openxmlformats.org/drawingml/2006/spreadsheetDrawing">
      <xdr:col>24</xdr:col>
      <xdr:colOff>114300</xdr:colOff>
      <xdr:row>34</xdr:row>
      <xdr:rowOff>43180</xdr:rowOff>
    </xdr:to>
    <xdr:cxnSp macro="">
      <xdr:nvCxnSpPr>
        <xdr:cNvPr id="65" name="直線コネクタ 64"/>
        <xdr:cNvCxnSpPr/>
      </xdr:nvCxnSpPr>
      <xdr:spPr>
        <a:xfrm>
          <a:off x="4415790" y="55486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35</xdr:row>
      <xdr:rowOff>123190</xdr:rowOff>
    </xdr:from>
    <xdr:to xmlns:xdr="http://schemas.openxmlformats.org/drawingml/2006/spreadsheetDrawing">
      <xdr:col>24</xdr:col>
      <xdr:colOff>25400</xdr:colOff>
      <xdr:row>35</xdr:row>
      <xdr:rowOff>153670</xdr:rowOff>
    </xdr:to>
    <xdr:cxnSp macro="">
      <xdr:nvCxnSpPr>
        <xdr:cNvPr id="66" name="直線コネクタ 65"/>
        <xdr:cNvCxnSpPr/>
      </xdr:nvCxnSpPr>
      <xdr:spPr>
        <a:xfrm>
          <a:off x="3721100" y="5790565"/>
          <a:ext cx="7696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86360</xdr:rowOff>
    </xdr:from>
    <xdr:ext cx="760730" cy="259080"/>
    <xdr:sp macro="" textlink="">
      <xdr:nvSpPr>
        <xdr:cNvPr id="67" name="人件費平均値テキスト"/>
        <xdr:cNvSpPr txBox="1"/>
      </xdr:nvSpPr>
      <xdr:spPr>
        <a:xfrm>
          <a:off x="4579620" y="591566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114300</xdr:rowOff>
    </xdr:from>
    <xdr:to xmlns:xdr="http://schemas.openxmlformats.org/drawingml/2006/spreadsheetDrawing">
      <xdr:col>24</xdr:col>
      <xdr:colOff>76200</xdr:colOff>
      <xdr:row>37</xdr:row>
      <xdr:rowOff>44450</xdr:rowOff>
    </xdr:to>
    <xdr:sp macro="" textlink="">
      <xdr:nvSpPr>
        <xdr:cNvPr id="68" name="フローチャート: 判断 67"/>
        <xdr:cNvSpPr/>
      </xdr:nvSpPr>
      <xdr:spPr>
        <a:xfrm>
          <a:off x="4453890" y="59436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8890</xdr:rowOff>
    </xdr:from>
    <xdr:to xmlns:xdr="http://schemas.openxmlformats.org/drawingml/2006/spreadsheetDrawing">
      <xdr:col>19</xdr:col>
      <xdr:colOff>186055</xdr:colOff>
      <xdr:row>35</xdr:row>
      <xdr:rowOff>123190</xdr:rowOff>
    </xdr:to>
    <xdr:cxnSp macro="">
      <xdr:nvCxnSpPr>
        <xdr:cNvPr id="69" name="直線コネクタ 68"/>
        <xdr:cNvCxnSpPr/>
      </xdr:nvCxnSpPr>
      <xdr:spPr>
        <a:xfrm>
          <a:off x="2889250" y="5676265"/>
          <a:ext cx="8318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70" name="フローチャート: 判断 69"/>
        <xdr:cNvSpPr/>
      </xdr:nvSpPr>
      <xdr:spPr>
        <a:xfrm>
          <a:off x="3671570" y="592836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13970</xdr:rowOff>
    </xdr:from>
    <xdr:ext cx="736600" cy="259080"/>
    <xdr:sp macro="" textlink="">
      <xdr:nvSpPr>
        <xdr:cNvPr id="71" name="テキスト ボックス 70"/>
        <xdr:cNvSpPr txBox="1"/>
      </xdr:nvSpPr>
      <xdr:spPr>
        <a:xfrm>
          <a:off x="3355340" y="60051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8890</xdr:rowOff>
    </xdr:from>
    <xdr:to xmlns:xdr="http://schemas.openxmlformats.org/drawingml/2006/spreadsheetDrawing">
      <xdr:col>15</xdr:col>
      <xdr:colOff>98425</xdr:colOff>
      <xdr:row>35</xdr:row>
      <xdr:rowOff>115570</xdr:rowOff>
    </xdr:to>
    <xdr:cxnSp macro="">
      <xdr:nvCxnSpPr>
        <xdr:cNvPr id="72" name="直線コネクタ 71"/>
        <xdr:cNvCxnSpPr/>
      </xdr:nvCxnSpPr>
      <xdr:spPr>
        <a:xfrm flipV="1">
          <a:off x="2056130" y="5676265"/>
          <a:ext cx="83312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161925</xdr:rowOff>
    </xdr:to>
    <xdr:sp macro="" textlink="">
      <xdr:nvSpPr>
        <xdr:cNvPr id="73" name="フローチャート: 判断 72"/>
        <xdr:cNvSpPr/>
      </xdr:nvSpPr>
      <xdr:spPr>
        <a:xfrm>
          <a:off x="2838450" y="5890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147320</xdr:rowOff>
    </xdr:from>
    <xdr:ext cx="762000" cy="259080"/>
    <xdr:sp macro="" textlink="">
      <xdr:nvSpPr>
        <xdr:cNvPr id="74" name="テキスト ボックス 73"/>
        <xdr:cNvSpPr txBox="1"/>
      </xdr:nvSpPr>
      <xdr:spPr>
        <a:xfrm>
          <a:off x="2536190" y="5976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149860</xdr:rowOff>
    </xdr:from>
    <xdr:to xmlns:xdr="http://schemas.openxmlformats.org/drawingml/2006/spreadsheetDrawing">
      <xdr:col>11</xdr:col>
      <xdr:colOff>9525</xdr:colOff>
      <xdr:row>35</xdr:row>
      <xdr:rowOff>115570</xdr:rowOff>
    </xdr:to>
    <xdr:cxnSp macro="">
      <xdr:nvCxnSpPr>
        <xdr:cNvPr id="75" name="直線コネクタ 74"/>
        <xdr:cNvCxnSpPr/>
      </xdr:nvCxnSpPr>
      <xdr:spPr>
        <a:xfrm>
          <a:off x="1236980" y="5655310"/>
          <a:ext cx="8191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49530</xdr:rowOff>
    </xdr:from>
    <xdr:to xmlns:xdr="http://schemas.openxmlformats.org/drawingml/2006/spreadsheetDrawing">
      <xdr:col>11</xdr:col>
      <xdr:colOff>60325</xdr:colOff>
      <xdr:row>37</xdr:row>
      <xdr:rowOff>151130</xdr:rowOff>
    </xdr:to>
    <xdr:sp macro="" textlink="">
      <xdr:nvSpPr>
        <xdr:cNvPr id="76" name="フローチャート: 判断 75"/>
        <xdr:cNvSpPr/>
      </xdr:nvSpPr>
      <xdr:spPr>
        <a:xfrm>
          <a:off x="2019300" y="60407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135890</xdr:rowOff>
    </xdr:from>
    <xdr:ext cx="760730" cy="259080"/>
    <xdr:sp macro="" textlink="">
      <xdr:nvSpPr>
        <xdr:cNvPr id="77" name="テキスト ボックス 76"/>
        <xdr:cNvSpPr txBox="1"/>
      </xdr:nvSpPr>
      <xdr:spPr>
        <a:xfrm>
          <a:off x="1703070" y="6127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106680</xdr:rowOff>
    </xdr:from>
    <xdr:to xmlns:xdr="http://schemas.openxmlformats.org/drawingml/2006/spreadsheetDrawing">
      <xdr:col>6</xdr:col>
      <xdr:colOff>171450</xdr:colOff>
      <xdr:row>37</xdr:row>
      <xdr:rowOff>36830</xdr:rowOff>
    </xdr:to>
    <xdr:sp macro="" textlink="">
      <xdr:nvSpPr>
        <xdr:cNvPr id="78" name="フローチャート: 判断 77"/>
        <xdr:cNvSpPr/>
      </xdr:nvSpPr>
      <xdr:spPr>
        <a:xfrm>
          <a:off x="1186180" y="59359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21590</xdr:rowOff>
    </xdr:from>
    <xdr:ext cx="760730" cy="259080"/>
    <xdr:sp macro="" textlink="">
      <xdr:nvSpPr>
        <xdr:cNvPr id="79" name="テキスト ボックス 78"/>
        <xdr:cNvSpPr txBox="1"/>
      </xdr:nvSpPr>
      <xdr:spPr>
        <a:xfrm>
          <a:off x="883920" y="60128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0730" cy="259080"/>
    <xdr:sp macro="" textlink="">
      <xdr:nvSpPr>
        <xdr:cNvPr id="80" name="テキスト ボックス 79"/>
        <xdr:cNvSpPr txBox="1"/>
      </xdr:nvSpPr>
      <xdr:spPr>
        <a:xfrm>
          <a:off x="4288790" y="713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52044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2" name="テキスト ボックス 81"/>
        <xdr:cNvSpPr txBox="1"/>
      </xdr:nvSpPr>
      <xdr:spPr>
        <a:xfrm>
          <a:off x="268732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44</xdr:row>
      <xdr:rowOff>10160</xdr:rowOff>
    </xdr:from>
    <xdr:ext cx="762000" cy="259080"/>
    <xdr:sp macro="" textlink="">
      <xdr:nvSpPr>
        <xdr:cNvPr id="83" name="テキスト ボックス 82"/>
        <xdr:cNvSpPr txBox="1"/>
      </xdr:nvSpPr>
      <xdr:spPr>
        <a:xfrm>
          <a:off x="186055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0730" cy="259080"/>
    <xdr:sp macro="" textlink="">
      <xdr:nvSpPr>
        <xdr:cNvPr id="84" name="テキスト ボックス 83"/>
        <xdr:cNvSpPr txBox="1"/>
      </xdr:nvSpPr>
      <xdr:spPr>
        <a:xfrm>
          <a:off x="1035050" y="713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102870</xdr:rowOff>
    </xdr:from>
    <xdr:to xmlns:xdr="http://schemas.openxmlformats.org/drawingml/2006/spreadsheetDrawing">
      <xdr:col>24</xdr:col>
      <xdr:colOff>76200</xdr:colOff>
      <xdr:row>36</xdr:row>
      <xdr:rowOff>33020</xdr:rowOff>
    </xdr:to>
    <xdr:sp macro="" textlink="">
      <xdr:nvSpPr>
        <xdr:cNvPr id="85" name="楕円 84"/>
        <xdr:cNvSpPr/>
      </xdr:nvSpPr>
      <xdr:spPr>
        <a:xfrm>
          <a:off x="4453890" y="577024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119380</xdr:rowOff>
    </xdr:from>
    <xdr:ext cx="760730" cy="259080"/>
    <xdr:sp macro="" textlink="">
      <xdr:nvSpPr>
        <xdr:cNvPr id="86" name="人件費該当値テキスト"/>
        <xdr:cNvSpPr txBox="1"/>
      </xdr:nvSpPr>
      <xdr:spPr>
        <a:xfrm>
          <a:off x="4579620" y="56248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72390</xdr:rowOff>
    </xdr:from>
    <xdr:to xmlns:xdr="http://schemas.openxmlformats.org/drawingml/2006/spreadsheetDrawing">
      <xdr:col>20</xdr:col>
      <xdr:colOff>38100</xdr:colOff>
      <xdr:row>36</xdr:row>
      <xdr:rowOff>2540</xdr:rowOff>
    </xdr:to>
    <xdr:sp macro="" textlink="">
      <xdr:nvSpPr>
        <xdr:cNvPr id="87" name="楕円 86"/>
        <xdr:cNvSpPr/>
      </xdr:nvSpPr>
      <xdr:spPr>
        <a:xfrm>
          <a:off x="3671570" y="573976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12700</xdr:rowOff>
    </xdr:from>
    <xdr:ext cx="736600" cy="259080"/>
    <xdr:sp macro="" textlink="">
      <xdr:nvSpPr>
        <xdr:cNvPr id="88" name="テキスト ボックス 87"/>
        <xdr:cNvSpPr txBox="1"/>
      </xdr:nvSpPr>
      <xdr:spPr>
        <a:xfrm>
          <a:off x="3355340" y="5518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34</xdr:row>
      <xdr:rowOff>129540</xdr:rowOff>
    </xdr:from>
    <xdr:to xmlns:xdr="http://schemas.openxmlformats.org/drawingml/2006/spreadsheetDrawing">
      <xdr:col>15</xdr:col>
      <xdr:colOff>149225</xdr:colOff>
      <xdr:row>35</xdr:row>
      <xdr:rowOff>59690</xdr:rowOff>
    </xdr:to>
    <xdr:sp macro="" textlink="">
      <xdr:nvSpPr>
        <xdr:cNvPr id="89" name="楕円 88"/>
        <xdr:cNvSpPr/>
      </xdr:nvSpPr>
      <xdr:spPr>
        <a:xfrm>
          <a:off x="2838450" y="56349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69850</xdr:rowOff>
    </xdr:from>
    <xdr:ext cx="762000" cy="259080"/>
    <xdr:sp macro="" textlink="">
      <xdr:nvSpPr>
        <xdr:cNvPr id="90" name="テキスト ボックス 89"/>
        <xdr:cNvSpPr txBox="1"/>
      </xdr:nvSpPr>
      <xdr:spPr>
        <a:xfrm>
          <a:off x="2536190" y="541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64770</xdr:rowOff>
    </xdr:from>
    <xdr:to xmlns:xdr="http://schemas.openxmlformats.org/drawingml/2006/spreadsheetDrawing">
      <xdr:col>11</xdr:col>
      <xdr:colOff>60325</xdr:colOff>
      <xdr:row>35</xdr:row>
      <xdr:rowOff>161925</xdr:rowOff>
    </xdr:to>
    <xdr:sp macro="" textlink="">
      <xdr:nvSpPr>
        <xdr:cNvPr id="91" name="楕円 90"/>
        <xdr:cNvSpPr/>
      </xdr:nvSpPr>
      <xdr:spPr>
        <a:xfrm>
          <a:off x="2019300" y="5732145"/>
          <a:ext cx="8763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5080</xdr:rowOff>
    </xdr:from>
    <xdr:ext cx="760730" cy="259080"/>
    <xdr:sp macro="" textlink="">
      <xdr:nvSpPr>
        <xdr:cNvPr id="92" name="テキスト ボックス 91"/>
        <xdr:cNvSpPr txBox="1"/>
      </xdr:nvSpPr>
      <xdr:spPr>
        <a:xfrm>
          <a:off x="1703070" y="551053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99060</xdr:rowOff>
    </xdr:from>
    <xdr:to xmlns:xdr="http://schemas.openxmlformats.org/drawingml/2006/spreadsheetDrawing">
      <xdr:col>6</xdr:col>
      <xdr:colOff>171450</xdr:colOff>
      <xdr:row>35</xdr:row>
      <xdr:rowOff>29210</xdr:rowOff>
    </xdr:to>
    <xdr:sp macro="" textlink="">
      <xdr:nvSpPr>
        <xdr:cNvPr id="93" name="楕円 92"/>
        <xdr:cNvSpPr/>
      </xdr:nvSpPr>
      <xdr:spPr>
        <a:xfrm>
          <a:off x="1186180" y="56045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33</xdr:row>
      <xdr:rowOff>39370</xdr:rowOff>
    </xdr:from>
    <xdr:ext cx="760730" cy="259080"/>
    <xdr:sp macro="" textlink="">
      <xdr:nvSpPr>
        <xdr:cNvPr id="94" name="テキスト ボックス 93"/>
        <xdr:cNvSpPr txBox="1"/>
      </xdr:nvSpPr>
      <xdr:spPr>
        <a:xfrm>
          <a:off x="883920" y="53828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1579860" y="12033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5894050" y="1266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5894050" y="1447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7471390" y="12668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7471390" y="14478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18972530" y="1266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18972530" y="1447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1579860" y="17462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6186785" y="17462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6247110" y="17462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6285210" y="20447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昨年より</a:t>
          </a:r>
          <a:r>
            <a:rPr kumimoji="1" lang="en-US" altLang="ja-JP" sz="1300">
              <a:latin typeface="ＭＳ Ｐゴシック"/>
              <a:ea typeface="ＭＳ Ｐゴシック"/>
            </a:rPr>
            <a:t>1</a:t>
          </a:r>
          <a:r>
            <a:rPr kumimoji="1" lang="ja-JP" altLang="en-US" sz="1300">
              <a:latin typeface="ＭＳ Ｐゴシック"/>
              <a:ea typeface="ＭＳ Ｐゴシック"/>
            </a:rPr>
            <a:t>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学園関連事業が完了し、民間委託も実施しているものの、光熱費及び、物価高等の影響で緩やかな減少にとどまった。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今後も事業の見直し、維持管理経費等の見直しを継続し、経費削減に努める。</a:t>
          </a:r>
        </a:p>
      </xdr:txBody>
    </xdr:sp>
    <xdr:clientData/>
  </xdr:twoCellAnchor>
  <xdr:oneCellAnchor>
    <xdr:from xmlns:xdr="http://schemas.openxmlformats.org/drawingml/2006/spreadsheetDrawing">
      <xdr:col>62</xdr:col>
      <xdr:colOff>6350</xdr:colOff>
      <xdr:row>9</xdr:row>
      <xdr:rowOff>107950</xdr:rowOff>
    </xdr:from>
    <xdr:ext cx="298450" cy="225425"/>
    <xdr:sp macro="" textlink="">
      <xdr:nvSpPr>
        <xdr:cNvPr id="106" name="テキスト ボックス 105"/>
        <xdr:cNvSpPr txBox="1"/>
      </xdr:nvSpPr>
      <xdr:spPr>
        <a:xfrm>
          <a:off x="11541760" y="1565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1579860" y="3898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8000" cy="259080"/>
    <xdr:sp macro="" textlink="">
      <xdr:nvSpPr>
        <xdr:cNvPr id="108" name="テキスト ボックス 107"/>
        <xdr:cNvSpPr txBox="1"/>
      </xdr:nvSpPr>
      <xdr:spPr>
        <a:xfrm>
          <a:off x="11113770" y="3766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1579860" y="34702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8000" cy="259080"/>
    <xdr:sp macro="" textlink="">
      <xdr:nvSpPr>
        <xdr:cNvPr id="110" name="テキスト ボックス 109"/>
        <xdr:cNvSpPr txBox="1"/>
      </xdr:nvSpPr>
      <xdr:spPr>
        <a:xfrm>
          <a:off x="11113770" y="33375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1579860" y="30416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8000" cy="259080"/>
    <xdr:sp macro="" textlink="">
      <xdr:nvSpPr>
        <xdr:cNvPr id="112" name="テキスト ボックス 111"/>
        <xdr:cNvSpPr txBox="1"/>
      </xdr:nvSpPr>
      <xdr:spPr>
        <a:xfrm>
          <a:off x="11113770" y="29089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1579860" y="26035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8000" cy="259080"/>
    <xdr:sp macro="" textlink="">
      <xdr:nvSpPr>
        <xdr:cNvPr id="114" name="テキスト ボックス 113"/>
        <xdr:cNvSpPr txBox="1"/>
      </xdr:nvSpPr>
      <xdr:spPr>
        <a:xfrm>
          <a:off x="11113770" y="24707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1579860" y="21748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8000" cy="259080"/>
    <xdr:sp macro="" textlink="">
      <xdr:nvSpPr>
        <xdr:cNvPr id="116" name="テキスト ボックス 115"/>
        <xdr:cNvSpPr txBox="1"/>
      </xdr:nvSpPr>
      <xdr:spPr>
        <a:xfrm>
          <a:off x="11113770" y="20421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1579860" y="17462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8000" cy="259080"/>
    <xdr:sp macro="" textlink="">
      <xdr:nvSpPr>
        <xdr:cNvPr id="118" name="テキスト ボックス 117"/>
        <xdr:cNvSpPr txBox="1"/>
      </xdr:nvSpPr>
      <xdr:spPr>
        <a:xfrm>
          <a:off x="11113770" y="1613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1579860" y="17462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104140</xdr:rowOff>
    </xdr:from>
    <xdr:to xmlns:xdr="http://schemas.openxmlformats.org/drawingml/2006/spreadsheetDrawing">
      <xdr:col>82</xdr:col>
      <xdr:colOff>107950</xdr:colOff>
      <xdr:row>21</xdr:row>
      <xdr:rowOff>60960</xdr:rowOff>
    </xdr:to>
    <xdr:cxnSp macro="">
      <xdr:nvCxnSpPr>
        <xdr:cNvPr id="120" name="直線コネクタ 119"/>
        <xdr:cNvCxnSpPr/>
      </xdr:nvCxnSpPr>
      <xdr:spPr>
        <a:xfrm flipV="1">
          <a:off x="15364460" y="2047240"/>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21</xdr:row>
      <xdr:rowOff>33020</xdr:rowOff>
    </xdr:from>
    <xdr:ext cx="762000" cy="259080"/>
    <xdr:sp macro="" textlink="">
      <xdr:nvSpPr>
        <xdr:cNvPr id="121" name="物件費最小値テキスト"/>
        <xdr:cNvSpPr txBox="1"/>
      </xdr:nvSpPr>
      <xdr:spPr>
        <a:xfrm>
          <a:off x="15442565" y="3433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60960</xdr:rowOff>
    </xdr:from>
    <xdr:to xmlns:xdr="http://schemas.openxmlformats.org/drawingml/2006/spreadsheetDrawing">
      <xdr:col>82</xdr:col>
      <xdr:colOff>186055</xdr:colOff>
      <xdr:row>21</xdr:row>
      <xdr:rowOff>60960</xdr:rowOff>
    </xdr:to>
    <xdr:cxnSp macro="">
      <xdr:nvCxnSpPr>
        <xdr:cNvPr id="122" name="直線コネクタ 121"/>
        <xdr:cNvCxnSpPr/>
      </xdr:nvCxnSpPr>
      <xdr:spPr>
        <a:xfrm>
          <a:off x="15275560" y="346138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11</xdr:row>
      <xdr:rowOff>19050</xdr:rowOff>
    </xdr:from>
    <xdr:ext cx="762000" cy="259080"/>
    <xdr:sp macro="" textlink="">
      <xdr:nvSpPr>
        <xdr:cNvPr id="123" name="物件費最大値テキスト"/>
        <xdr:cNvSpPr txBox="1"/>
      </xdr:nvSpPr>
      <xdr:spPr>
        <a:xfrm>
          <a:off x="15442565" y="1800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104140</xdr:rowOff>
    </xdr:from>
    <xdr:to xmlns:xdr="http://schemas.openxmlformats.org/drawingml/2006/spreadsheetDrawing">
      <xdr:col>82</xdr:col>
      <xdr:colOff>186055</xdr:colOff>
      <xdr:row>12</xdr:row>
      <xdr:rowOff>104140</xdr:rowOff>
    </xdr:to>
    <xdr:cxnSp macro="">
      <xdr:nvCxnSpPr>
        <xdr:cNvPr id="124" name="直線コネクタ 123"/>
        <xdr:cNvCxnSpPr/>
      </xdr:nvCxnSpPr>
      <xdr:spPr>
        <a:xfrm>
          <a:off x="15275560" y="204724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19685</xdr:rowOff>
    </xdr:from>
    <xdr:to xmlns:xdr="http://schemas.openxmlformats.org/drawingml/2006/spreadsheetDrawing">
      <xdr:col>82</xdr:col>
      <xdr:colOff>107950</xdr:colOff>
      <xdr:row>15</xdr:row>
      <xdr:rowOff>111125</xdr:rowOff>
    </xdr:to>
    <xdr:cxnSp macro="">
      <xdr:nvCxnSpPr>
        <xdr:cNvPr id="125" name="直線コネクタ 124"/>
        <xdr:cNvCxnSpPr/>
      </xdr:nvCxnSpPr>
      <xdr:spPr>
        <a:xfrm flipV="1">
          <a:off x="14582140" y="2448560"/>
          <a:ext cx="7823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15</xdr:row>
      <xdr:rowOff>59690</xdr:rowOff>
    </xdr:from>
    <xdr:ext cx="762000" cy="259080"/>
    <xdr:sp macro="" textlink="">
      <xdr:nvSpPr>
        <xdr:cNvPr id="126" name="物件費平均値テキスト"/>
        <xdr:cNvSpPr txBox="1"/>
      </xdr:nvSpPr>
      <xdr:spPr>
        <a:xfrm>
          <a:off x="15442565" y="24885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87630</xdr:rowOff>
    </xdr:from>
    <xdr:to xmlns:xdr="http://schemas.openxmlformats.org/drawingml/2006/spreadsheetDrawing">
      <xdr:col>82</xdr:col>
      <xdr:colOff>158750</xdr:colOff>
      <xdr:row>16</xdr:row>
      <xdr:rowOff>17780</xdr:rowOff>
    </xdr:to>
    <xdr:sp macro="" textlink="">
      <xdr:nvSpPr>
        <xdr:cNvPr id="127" name="フローチャート: 判断 126"/>
        <xdr:cNvSpPr/>
      </xdr:nvSpPr>
      <xdr:spPr>
        <a:xfrm>
          <a:off x="15313660" y="25165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26670</xdr:rowOff>
    </xdr:from>
    <xdr:to xmlns:xdr="http://schemas.openxmlformats.org/drawingml/2006/spreadsheetDrawing">
      <xdr:col>78</xdr:col>
      <xdr:colOff>69850</xdr:colOff>
      <xdr:row>15</xdr:row>
      <xdr:rowOff>111125</xdr:rowOff>
    </xdr:to>
    <xdr:cxnSp macro="">
      <xdr:nvCxnSpPr>
        <xdr:cNvPr id="128" name="直線コネクタ 127"/>
        <xdr:cNvCxnSpPr/>
      </xdr:nvCxnSpPr>
      <xdr:spPr>
        <a:xfrm>
          <a:off x="13762990" y="2293620"/>
          <a:ext cx="81915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15</xdr:row>
      <xdr:rowOff>96520</xdr:rowOff>
    </xdr:from>
    <xdr:to xmlns:xdr="http://schemas.openxmlformats.org/drawingml/2006/spreadsheetDrawing">
      <xdr:col>78</xdr:col>
      <xdr:colOff>120650</xdr:colOff>
      <xdr:row>16</xdr:row>
      <xdr:rowOff>26670</xdr:rowOff>
    </xdr:to>
    <xdr:sp macro="" textlink="">
      <xdr:nvSpPr>
        <xdr:cNvPr id="129" name="フローチャート: 判断 128"/>
        <xdr:cNvSpPr/>
      </xdr:nvSpPr>
      <xdr:spPr>
        <a:xfrm>
          <a:off x="14531340" y="25253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11430</xdr:rowOff>
    </xdr:from>
    <xdr:ext cx="736600" cy="259080"/>
    <xdr:sp macro="" textlink="">
      <xdr:nvSpPr>
        <xdr:cNvPr id="130" name="テキスト ボックス 129"/>
        <xdr:cNvSpPr txBox="1"/>
      </xdr:nvSpPr>
      <xdr:spPr>
        <a:xfrm>
          <a:off x="14229080" y="2602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26670</xdr:rowOff>
    </xdr:from>
    <xdr:to xmlns:xdr="http://schemas.openxmlformats.org/drawingml/2006/spreadsheetDrawing">
      <xdr:col>73</xdr:col>
      <xdr:colOff>180975</xdr:colOff>
      <xdr:row>15</xdr:row>
      <xdr:rowOff>1270</xdr:rowOff>
    </xdr:to>
    <xdr:cxnSp macro="">
      <xdr:nvCxnSpPr>
        <xdr:cNvPr id="131" name="直線コネクタ 130"/>
        <xdr:cNvCxnSpPr/>
      </xdr:nvCxnSpPr>
      <xdr:spPr>
        <a:xfrm flipV="1">
          <a:off x="12929870" y="2293620"/>
          <a:ext cx="83312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14</xdr:row>
      <xdr:rowOff>158750</xdr:rowOff>
    </xdr:from>
    <xdr:to xmlns:xdr="http://schemas.openxmlformats.org/drawingml/2006/spreadsheetDrawing">
      <xdr:col>74</xdr:col>
      <xdr:colOff>31750</xdr:colOff>
      <xdr:row>15</xdr:row>
      <xdr:rowOff>88900</xdr:rowOff>
    </xdr:to>
    <xdr:sp macro="" textlink="">
      <xdr:nvSpPr>
        <xdr:cNvPr id="132" name="フローチャート: 判断 131"/>
        <xdr:cNvSpPr/>
      </xdr:nvSpPr>
      <xdr:spPr>
        <a:xfrm>
          <a:off x="13712190" y="24257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73660</xdr:rowOff>
    </xdr:from>
    <xdr:ext cx="762000" cy="259080"/>
    <xdr:sp macro="" textlink="">
      <xdr:nvSpPr>
        <xdr:cNvPr id="133" name="テキスト ボックス 132"/>
        <xdr:cNvSpPr txBox="1"/>
      </xdr:nvSpPr>
      <xdr:spPr>
        <a:xfrm>
          <a:off x="13395960" y="2502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1270</xdr:rowOff>
    </xdr:from>
    <xdr:to xmlns:xdr="http://schemas.openxmlformats.org/drawingml/2006/spreadsheetDrawing">
      <xdr:col>69</xdr:col>
      <xdr:colOff>92075</xdr:colOff>
      <xdr:row>16</xdr:row>
      <xdr:rowOff>95250</xdr:rowOff>
    </xdr:to>
    <xdr:cxnSp macro="">
      <xdr:nvCxnSpPr>
        <xdr:cNvPr id="134" name="直線コネクタ 133"/>
        <xdr:cNvCxnSpPr/>
      </xdr:nvCxnSpPr>
      <xdr:spPr>
        <a:xfrm flipV="1">
          <a:off x="12096750" y="2430145"/>
          <a:ext cx="83312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60325</xdr:rowOff>
    </xdr:from>
    <xdr:to xmlns:xdr="http://schemas.openxmlformats.org/drawingml/2006/spreadsheetDrawing">
      <xdr:col>69</xdr:col>
      <xdr:colOff>142875</xdr:colOff>
      <xdr:row>15</xdr:row>
      <xdr:rowOff>161925</xdr:rowOff>
    </xdr:to>
    <xdr:sp macro="" textlink="">
      <xdr:nvSpPr>
        <xdr:cNvPr id="135" name="フローチャート: 判断 134"/>
        <xdr:cNvSpPr/>
      </xdr:nvSpPr>
      <xdr:spPr>
        <a:xfrm>
          <a:off x="12879070" y="248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15</xdr:row>
      <xdr:rowOff>146685</xdr:rowOff>
    </xdr:from>
    <xdr:ext cx="760730" cy="259080"/>
    <xdr:sp macro="" textlink="">
      <xdr:nvSpPr>
        <xdr:cNvPr id="136" name="テキスト ボックス 135"/>
        <xdr:cNvSpPr txBox="1"/>
      </xdr:nvSpPr>
      <xdr:spPr>
        <a:xfrm>
          <a:off x="12576810" y="25755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151765</xdr:rowOff>
    </xdr:from>
    <xdr:to xmlns:xdr="http://schemas.openxmlformats.org/drawingml/2006/spreadsheetDrawing">
      <xdr:col>65</xdr:col>
      <xdr:colOff>53975</xdr:colOff>
      <xdr:row>16</xdr:row>
      <xdr:rowOff>81915</xdr:rowOff>
    </xdr:to>
    <xdr:sp macro="" textlink="">
      <xdr:nvSpPr>
        <xdr:cNvPr id="137" name="フローチャート: 判断 136"/>
        <xdr:cNvSpPr/>
      </xdr:nvSpPr>
      <xdr:spPr>
        <a:xfrm>
          <a:off x="12059920" y="258064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92075</xdr:rowOff>
    </xdr:from>
    <xdr:ext cx="760730" cy="259080"/>
    <xdr:sp macro="" textlink="">
      <xdr:nvSpPr>
        <xdr:cNvPr id="138" name="テキスト ボックス 137"/>
        <xdr:cNvSpPr txBox="1"/>
      </xdr:nvSpPr>
      <xdr:spPr>
        <a:xfrm>
          <a:off x="11743690" y="23590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0730" cy="259080"/>
    <xdr:sp macro="" textlink="">
      <xdr:nvSpPr>
        <xdr:cNvPr id="139" name="テキスト ボックス 138"/>
        <xdr:cNvSpPr txBox="1"/>
      </xdr:nvSpPr>
      <xdr:spPr>
        <a:xfrm>
          <a:off x="15162530" y="3896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9080"/>
    <xdr:sp macro="" textlink="">
      <xdr:nvSpPr>
        <xdr:cNvPr id="140" name="テキスト ボックス 139"/>
        <xdr:cNvSpPr txBox="1"/>
      </xdr:nvSpPr>
      <xdr:spPr>
        <a:xfrm>
          <a:off x="1438021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1" name="テキスト ボックス 140"/>
        <xdr:cNvSpPr txBox="1"/>
      </xdr:nvSpPr>
      <xdr:spPr>
        <a:xfrm>
          <a:off x="1356106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272794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24</xdr:row>
      <xdr:rowOff>10160</xdr:rowOff>
    </xdr:from>
    <xdr:ext cx="762000" cy="259080"/>
    <xdr:sp macro="" textlink="">
      <xdr:nvSpPr>
        <xdr:cNvPr id="143" name="テキスト ボックス 142"/>
        <xdr:cNvSpPr txBox="1"/>
      </xdr:nvSpPr>
      <xdr:spPr>
        <a:xfrm>
          <a:off x="11907520" y="3896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140335</xdr:rowOff>
    </xdr:from>
    <xdr:to xmlns:xdr="http://schemas.openxmlformats.org/drawingml/2006/spreadsheetDrawing">
      <xdr:col>82</xdr:col>
      <xdr:colOff>158750</xdr:colOff>
      <xdr:row>15</xdr:row>
      <xdr:rowOff>70485</xdr:rowOff>
    </xdr:to>
    <xdr:sp macro="" textlink="">
      <xdr:nvSpPr>
        <xdr:cNvPr id="144" name="楕円 143"/>
        <xdr:cNvSpPr/>
      </xdr:nvSpPr>
      <xdr:spPr>
        <a:xfrm>
          <a:off x="15313660" y="24072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13</xdr:row>
      <xdr:rowOff>156845</xdr:rowOff>
    </xdr:from>
    <xdr:ext cx="762000" cy="259080"/>
    <xdr:sp macro="" textlink="">
      <xdr:nvSpPr>
        <xdr:cNvPr id="145" name="物件費該当値テキスト"/>
        <xdr:cNvSpPr txBox="1"/>
      </xdr:nvSpPr>
      <xdr:spPr>
        <a:xfrm>
          <a:off x="15442565" y="226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60325</xdr:rowOff>
    </xdr:from>
    <xdr:to xmlns:xdr="http://schemas.openxmlformats.org/drawingml/2006/spreadsheetDrawing">
      <xdr:col>78</xdr:col>
      <xdr:colOff>120650</xdr:colOff>
      <xdr:row>15</xdr:row>
      <xdr:rowOff>161925</xdr:rowOff>
    </xdr:to>
    <xdr:sp macro="" textlink="">
      <xdr:nvSpPr>
        <xdr:cNvPr id="146" name="楕円 145"/>
        <xdr:cNvSpPr/>
      </xdr:nvSpPr>
      <xdr:spPr>
        <a:xfrm>
          <a:off x="14531340" y="248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635</xdr:rowOff>
    </xdr:from>
    <xdr:ext cx="736600" cy="259080"/>
    <xdr:sp macro="" textlink="">
      <xdr:nvSpPr>
        <xdr:cNvPr id="147" name="テキスト ボックス 146"/>
        <xdr:cNvSpPr txBox="1"/>
      </xdr:nvSpPr>
      <xdr:spPr>
        <a:xfrm>
          <a:off x="14229080" y="22675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147320</xdr:rowOff>
    </xdr:from>
    <xdr:to xmlns:xdr="http://schemas.openxmlformats.org/drawingml/2006/spreadsheetDrawing">
      <xdr:col>74</xdr:col>
      <xdr:colOff>31750</xdr:colOff>
      <xdr:row>14</xdr:row>
      <xdr:rowOff>77470</xdr:rowOff>
    </xdr:to>
    <xdr:sp macro="" textlink="">
      <xdr:nvSpPr>
        <xdr:cNvPr id="148" name="楕円 147"/>
        <xdr:cNvSpPr/>
      </xdr:nvSpPr>
      <xdr:spPr>
        <a:xfrm>
          <a:off x="13712190" y="225234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87630</xdr:rowOff>
    </xdr:from>
    <xdr:ext cx="762000" cy="259080"/>
    <xdr:sp macro="" textlink="">
      <xdr:nvSpPr>
        <xdr:cNvPr id="149" name="テキスト ボックス 148"/>
        <xdr:cNvSpPr txBox="1"/>
      </xdr:nvSpPr>
      <xdr:spPr>
        <a:xfrm>
          <a:off x="13395960" y="2030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121920</xdr:rowOff>
    </xdr:from>
    <xdr:to xmlns:xdr="http://schemas.openxmlformats.org/drawingml/2006/spreadsheetDrawing">
      <xdr:col>69</xdr:col>
      <xdr:colOff>142875</xdr:colOff>
      <xdr:row>15</xdr:row>
      <xdr:rowOff>52070</xdr:rowOff>
    </xdr:to>
    <xdr:sp macro="" textlink="">
      <xdr:nvSpPr>
        <xdr:cNvPr id="150" name="楕円 149"/>
        <xdr:cNvSpPr/>
      </xdr:nvSpPr>
      <xdr:spPr>
        <a:xfrm>
          <a:off x="12879070" y="23888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62230</xdr:rowOff>
    </xdr:from>
    <xdr:ext cx="760730" cy="259080"/>
    <xdr:sp macro="" textlink="">
      <xdr:nvSpPr>
        <xdr:cNvPr id="151" name="テキスト ボックス 150"/>
        <xdr:cNvSpPr txBox="1"/>
      </xdr:nvSpPr>
      <xdr:spPr>
        <a:xfrm>
          <a:off x="12576810" y="21672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44450</xdr:rowOff>
    </xdr:from>
    <xdr:to xmlns:xdr="http://schemas.openxmlformats.org/drawingml/2006/spreadsheetDrawing">
      <xdr:col>65</xdr:col>
      <xdr:colOff>53975</xdr:colOff>
      <xdr:row>16</xdr:row>
      <xdr:rowOff>146050</xdr:rowOff>
    </xdr:to>
    <xdr:sp macro="" textlink="">
      <xdr:nvSpPr>
        <xdr:cNvPr id="152" name="楕円 151"/>
        <xdr:cNvSpPr/>
      </xdr:nvSpPr>
      <xdr:spPr>
        <a:xfrm>
          <a:off x="12059920" y="26352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130810</xdr:rowOff>
    </xdr:from>
    <xdr:ext cx="760730" cy="259080"/>
    <xdr:sp macro="" textlink="">
      <xdr:nvSpPr>
        <xdr:cNvPr id="153" name="テキスト ボックス 152"/>
        <xdr:cNvSpPr txBox="1"/>
      </xdr:nvSpPr>
      <xdr:spPr>
        <a:xfrm>
          <a:off x="11743690" y="27216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20090" y="76803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186055</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023485" y="7743825"/>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023485" y="7924800"/>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6597650" y="77438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6597650" y="79248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098790" y="7743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098790" y="7924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20090" y="82232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323840" y="8223250"/>
          <a:ext cx="495681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186055</xdr:colOff>
      <xdr:row>52</xdr:row>
      <xdr:rowOff>38100</xdr:rowOff>
    </xdr:to>
    <xdr:sp macro="" textlink="">
      <xdr:nvSpPr>
        <xdr:cNvPr id="163" name="正方形/長方形 162"/>
        <xdr:cNvSpPr/>
      </xdr:nvSpPr>
      <xdr:spPr>
        <a:xfrm>
          <a:off x="5387340" y="8223250"/>
          <a:ext cx="35433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411470" y="85217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障害者自立支援給付費や福祉医療の増加、物価高支援事業に要する経費の増加に伴い前年より高い値となった。新型コロナウイルス感染症の影響を受ける前の水準に戻ってきていると認識している。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比率の上昇が続いており、今後も社会保障費の増大は見込まれるため、今後の社会情勢の変化等を考慮し、必要な改善を実施したい。</a:t>
          </a:r>
          <a:endParaRPr kumimoji="1" lang="en-US" altLang="ja-JP"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5" name="テキスト ボックス 164"/>
        <xdr:cNvSpPr txBox="1"/>
      </xdr:nvSpPr>
      <xdr:spPr>
        <a:xfrm>
          <a:off x="681990" y="8042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20090" y="10375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7" name="テキスト ボックス 166"/>
        <xdr:cNvSpPr txBox="1"/>
      </xdr:nvSpPr>
      <xdr:spPr>
        <a:xfrm>
          <a:off x="240030" y="10243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20090" y="1006856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8000" cy="259080"/>
    <xdr:sp macro="" textlink="">
      <xdr:nvSpPr>
        <xdr:cNvPr id="169" name="テキスト ボックス 168"/>
        <xdr:cNvSpPr txBox="1"/>
      </xdr:nvSpPr>
      <xdr:spPr>
        <a:xfrm>
          <a:off x="240030" y="993584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20090" y="976058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74295</xdr:rowOff>
    </xdr:from>
    <xdr:ext cx="508000" cy="259080"/>
    <xdr:sp macro="" textlink="">
      <xdr:nvSpPr>
        <xdr:cNvPr id="171" name="テキスト ボックス 170"/>
        <xdr:cNvSpPr txBox="1"/>
      </xdr:nvSpPr>
      <xdr:spPr>
        <a:xfrm>
          <a:off x="240030" y="96278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20090" y="945324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8000" cy="259080"/>
    <xdr:sp macro="" textlink="">
      <xdr:nvSpPr>
        <xdr:cNvPr id="173" name="テキスト ボックス 172"/>
        <xdr:cNvSpPr txBox="1"/>
      </xdr:nvSpPr>
      <xdr:spPr>
        <a:xfrm>
          <a:off x="240030" y="93205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20090" y="914590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8000" cy="259080"/>
    <xdr:sp macro="" textlink="">
      <xdr:nvSpPr>
        <xdr:cNvPr id="175" name="テキスト ボックス 174"/>
        <xdr:cNvSpPr txBox="1"/>
      </xdr:nvSpPr>
      <xdr:spPr>
        <a:xfrm>
          <a:off x="240030" y="90131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20090" y="88385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8000" cy="259080"/>
    <xdr:sp macro="" textlink="">
      <xdr:nvSpPr>
        <xdr:cNvPr id="177" name="テキスト ボックス 176"/>
        <xdr:cNvSpPr txBox="1"/>
      </xdr:nvSpPr>
      <xdr:spPr>
        <a:xfrm>
          <a:off x="240030" y="87058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20090" y="853059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8000" cy="259080"/>
    <xdr:sp macro="" textlink="">
      <xdr:nvSpPr>
        <xdr:cNvPr id="179" name="テキスト ボックス 178"/>
        <xdr:cNvSpPr txBox="1"/>
      </xdr:nvSpPr>
      <xdr:spPr>
        <a:xfrm>
          <a:off x="240030" y="839787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20090" y="82232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9080"/>
    <xdr:sp macro="" textlink="">
      <xdr:nvSpPr>
        <xdr:cNvPr id="181" name="テキスト ボックス 180"/>
        <xdr:cNvSpPr txBox="1"/>
      </xdr:nvSpPr>
      <xdr:spPr>
        <a:xfrm>
          <a:off x="240030" y="8090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20090" y="82232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53340</xdr:rowOff>
    </xdr:from>
    <xdr:to xmlns:xdr="http://schemas.openxmlformats.org/drawingml/2006/spreadsheetDrawing">
      <xdr:col>24</xdr:col>
      <xdr:colOff>25400</xdr:colOff>
      <xdr:row>62</xdr:row>
      <xdr:rowOff>29210</xdr:rowOff>
    </xdr:to>
    <xdr:cxnSp macro="">
      <xdr:nvCxnSpPr>
        <xdr:cNvPr id="183" name="直線コネクタ 182"/>
        <xdr:cNvCxnSpPr/>
      </xdr:nvCxnSpPr>
      <xdr:spPr>
        <a:xfrm flipV="1">
          <a:off x="4490720" y="8635365"/>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62</xdr:row>
      <xdr:rowOff>1270</xdr:rowOff>
    </xdr:from>
    <xdr:ext cx="760730" cy="259080"/>
    <xdr:sp macro="" textlink="">
      <xdr:nvSpPr>
        <xdr:cNvPr id="184" name="扶助費最小値テキスト"/>
        <xdr:cNvSpPr txBox="1"/>
      </xdr:nvSpPr>
      <xdr:spPr>
        <a:xfrm>
          <a:off x="4579620" y="1004062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62</xdr:row>
      <xdr:rowOff>29210</xdr:rowOff>
    </xdr:from>
    <xdr:to xmlns:xdr="http://schemas.openxmlformats.org/drawingml/2006/spreadsheetDrawing">
      <xdr:col>24</xdr:col>
      <xdr:colOff>114300</xdr:colOff>
      <xdr:row>62</xdr:row>
      <xdr:rowOff>29210</xdr:rowOff>
    </xdr:to>
    <xdr:cxnSp macro="">
      <xdr:nvCxnSpPr>
        <xdr:cNvPr id="185" name="直線コネクタ 184"/>
        <xdr:cNvCxnSpPr/>
      </xdr:nvCxnSpPr>
      <xdr:spPr>
        <a:xfrm>
          <a:off x="4415790" y="100685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139700</xdr:rowOff>
    </xdr:from>
    <xdr:ext cx="760730" cy="259080"/>
    <xdr:sp macro="" textlink="">
      <xdr:nvSpPr>
        <xdr:cNvPr id="186" name="扶助費最大値テキスト"/>
        <xdr:cNvSpPr txBox="1"/>
      </xdr:nvSpPr>
      <xdr:spPr>
        <a:xfrm>
          <a:off x="4579620" y="83978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53340</xdr:rowOff>
    </xdr:from>
    <xdr:to xmlns:xdr="http://schemas.openxmlformats.org/drawingml/2006/spreadsheetDrawing">
      <xdr:col>24</xdr:col>
      <xdr:colOff>114300</xdr:colOff>
      <xdr:row>53</xdr:row>
      <xdr:rowOff>53340</xdr:rowOff>
    </xdr:to>
    <xdr:cxnSp macro="">
      <xdr:nvCxnSpPr>
        <xdr:cNvPr id="187" name="直線コネクタ 186"/>
        <xdr:cNvCxnSpPr/>
      </xdr:nvCxnSpPr>
      <xdr:spPr>
        <a:xfrm>
          <a:off x="4415790" y="86353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56</xdr:row>
      <xdr:rowOff>29210</xdr:rowOff>
    </xdr:from>
    <xdr:to xmlns:xdr="http://schemas.openxmlformats.org/drawingml/2006/spreadsheetDrawing">
      <xdr:col>24</xdr:col>
      <xdr:colOff>25400</xdr:colOff>
      <xdr:row>56</xdr:row>
      <xdr:rowOff>159385</xdr:rowOff>
    </xdr:to>
    <xdr:cxnSp macro="">
      <xdr:nvCxnSpPr>
        <xdr:cNvPr id="188" name="直線コネクタ 187"/>
        <xdr:cNvCxnSpPr/>
      </xdr:nvCxnSpPr>
      <xdr:spPr>
        <a:xfrm>
          <a:off x="3721100" y="9097010"/>
          <a:ext cx="76962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146050</xdr:rowOff>
    </xdr:from>
    <xdr:ext cx="760730" cy="259080"/>
    <xdr:sp macro="" textlink="">
      <xdr:nvSpPr>
        <xdr:cNvPr id="189" name="扶助費平均値テキスト"/>
        <xdr:cNvSpPr txBox="1"/>
      </xdr:nvSpPr>
      <xdr:spPr>
        <a:xfrm>
          <a:off x="4579620" y="921385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2540</xdr:rowOff>
    </xdr:from>
    <xdr:to xmlns:xdr="http://schemas.openxmlformats.org/drawingml/2006/spreadsheetDrawing">
      <xdr:col>24</xdr:col>
      <xdr:colOff>76200</xdr:colOff>
      <xdr:row>57</xdr:row>
      <xdr:rowOff>104140</xdr:rowOff>
    </xdr:to>
    <xdr:sp macro="" textlink="">
      <xdr:nvSpPr>
        <xdr:cNvPr id="190" name="フローチャート: 判断 189"/>
        <xdr:cNvSpPr/>
      </xdr:nvSpPr>
      <xdr:spPr>
        <a:xfrm>
          <a:off x="4453890" y="923226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118745</xdr:rowOff>
    </xdr:from>
    <xdr:to xmlns:xdr="http://schemas.openxmlformats.org/drawingml/2006/spreadsheetDrawing">
      <xdr:col>19</xdr:col>
      <xdr:colOff>186055</xdr:colOff>
      <xdr:row>56</xdr:row>
      <xdr:rowOff>29210</xdr:rowOff>
    </xdr:to>
    <xdr:cxnSp macro="">
      <xdr:nvCxnSpPr>
        <xdr:cNvPr id="191" name="直線コネクタ 190"/>
        <xdr:cNvCxnSpPr/>
      </xdr:nvCxnSpPr>
      <xdr:spPr>
        <a:xfrm>
          <a:off x="2889250" y="9024620"/>
          <a:ext cx="8318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108585</xdr:rowOff>
    </xdr:from>
    <xdr:to xmlns:xdr="http://schemas.openxmlformats.org/drawingml/2006/spreadsheetDrawing">
      <xdr:col>20</xdr:col>
      <xdr:colOff>38100</xdr:colOff>
      <xdr:row>57</xdr:row>
      <xdr:rowOff>38735</xdr:rowOff>
    </xdr:to>
    <xdr:sp macro="" textlink="">
      <xdr:nvSpPr>
        <xdr:cNvPr id="192" name="フローチャート: 判断 191"/>
        <xdr:cNvSpPr/>
      </xdr:nvSpPr>
      <xdr:spPr>
        <a:xfrm>
          <a:off x="3671570" y="917638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23495</xdr:rowOff>
    </xdr:from>
    <xdr:ext cx="736600" cy="259080"/>
    <xdr:sp macro="" textlink="">
      <xdr:nvSpPr>
        <xdr:cNvPr id="193" name="テキスト ボックス 192"/>
        <xdr:cNvSpPr txBox="1"/>
      </xdr:nvSpPr>
      <xdr:spPr>
        <a:xfrm>
          <a:off x="3355340" y="9253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118745</xdr:rowOff>
    </xdr:from>
    <xdr:to xmlns:xdr="http://schemas.openxmlformats.org/drawingml/2006/spreadsheetDrawing">
      <xdr:col>15</xdr:col>
      <xdr:colOff>98425</xdr:colOff>
      <xdr:row>56</xdr:row>
      <xdr:rowOff>127000</xdr:rowOff>
    </xdr:to>
    <xdr:cxnSp macro="">
      <xdr:nvCxnSpPr>
        <xdr:cNvPr id="194" name="直線コネクタ 193"/>
        <xdr:cNvCxnSpPr/>
      </xdr:nvCxnSpPr>
      <xdr:spPr>
        <a:xfrm flipV="1">
          <a:off x="2056130" y="9024620"/>
          <a:ext cx="83312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43815</xdr:rowOff>
    </xdr:from>
    <xdr:to xmlns:xdr="http://schemas.openxmlformats.org/drawingml/2006/spreadsheetDrawing">
      <xdr:col>15</xdr:col>
      <xdr:colOff>149225</xdr:colOff>
      <xdr:row>56</xdr:row>
      <xdr:rowOff>145415</xdr:rowOff>
    </xdr:to>
    <xdr:sp macro="" textlink="">
      <xdr:nvSpPr>
        <xdr:cNvPr id="195" name="フローチャート: 判断 194"/>
        <xdr:cNvSpPr/>
      </xdr:nvSpPr>
      <xdr:spPr>
        <a:xfrm>
          <a:off x="2838450" y="911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130175</xdr:rowOff>
    </xdr:from>
    <xdr:ext cx="762000" cy="259080"/>
    <xdr:sp macro="" textlink="">
      <xdr:nvSpPr>
        <xdr:cNvPr id="196" name="テキスト ボックス 195"/>
        <xdr:cNvSpPr txBox="1"/>
      </xdr:nvSpPr>
      <xdr:spPr>
        <a:xfrm>
          <a:off x="2536190" y="919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127000</xdr:rowOff>
    </xdr:from>
    <xdr:to xmlns:xdr="http://schemas.openxmlformats.org/drawingml/2006/spreadsheetDrawing">
      <xdr:col>11</xdr:col>
      <xdr:colOff>9525</xdr:colOff>
      <xdr:row>58</xdr:row>
      <xdr:rowOff>143510</xdr:rowOff>
    </xdr:to>
    <xdr:cxnSp macro="">
      <xdr:nvCxnSpPr>
        <xdr:cNvPr id="197" name="直線コネクタ 196"/>
        <xdr:cNvCxnSpPr/>
      </xdr:nvCxnSpPr>
      <xdr:spPr>
        <a:xfrm flipV="1">
          <a:off x="1236980" y="9194800"/>
          <a:ext cx="819150" cy="340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198" name="フローチャート: 判断 197"/>
        <xdr:cNvSpPr/>
      </xdr:nvSpPr>
      <xdr:spPr>
        <a:xfrm>
          <a:off x="2019300" y="91440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16510</xdr:rowOff>
    </xdr:from>
    <xdr:ext cx="760730" cy="259080"/>
    <xdr:sp macro="" textlink="">
      <xdr:nvSpPr>
        <xdr:cNvPr id="199" name="テキスト ボックス 198"/>
        <xdr:cNvSpPr txBox="1"/>
      </xdr:nvSpPr>
      <xdr:spPr>
        <a:xfrm>
          <a:off x="1703070" y="892238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2540</xdr:rowOff>
    </xdr:from>
    <xdr:to xmlns:xdr="http://schemas.openxmlformats.org/drawingml/2006/spreadsheetDrawing">
      <xdr:col>6</xdr:col>
      <xdr:colOff>171450</xdr:colOff>
      <xdr:row>57</xdr:row>
      <xdr:rowOff>104140</xdr:rowOff>
    </xdr:to>
    <xdr:sp macro="" textlink="">
      <xdr:nvSpPr>
        <xdr:cNvPr id="200" name="フローチャート: 判断 199"/>
        <xdr:cNvSpPr/>
      </xdr:nvSpPr>
      <xdr:spPr>
        <a:xfrm>
          <a:off x="1186180" y="9232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114300</xdr:rowOff>
    </xdr:from>
    <xdr:ext cx="760730" cy="259080"/>
    <xdr:sp macro="" textlink="">
      <xdr:nvSpPr>
        <xdr:cNvPr id="201" name="テキスト ボックス 200"/>
        <xdr:cNvSpPr txBox="1"/>
      </xdr:nvSpPr>
      <xdr:spPr>
        <a:xfrm>
          <a:off x="883920" y="90201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0730" cy="259080"/>
    <xdr:sp macro="" textlink="">
      <xdr:nvSpPr>
        <xdr:cNvPr id="202" name="テキスト ボックス 201"/>
        <xdr:cNvSpPr txBox="1"/>
      </xdr:nvSpPr>
      <xdr:spPr>
        <a:xfrm>
          <a:off x="4288790" y="1037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52044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04" name="テキスト ボックス 203"/>
        <xdr:cNvSpPr txBox="1"/>
      </xdr:nvSpPr>
      <xdr:spPr>
        <a:xfrm>
          <a:off x="268732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64</xdr:row>
      <xdr:rowOff>10160</xdr:rowOff>
    </xdr:from>
    <xdr:ext cx="762000" cy="259080"/>
    <xdr:sp macro="" textlink="">
      <xdr:nvSpPr>
        <xdr:cNvPr id="205" name="テキスト ボックス 204"/>
        <xdr:cNvSpPr txBox="1"/>
      </xdr:nvSpPr>
      <xdr:spPr>
        <a:xfrm>
          <a:off x="186055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0730" cy="259080"/>
    <xdr:sp macro="" textlink="">
      <xdr:nvSpPr>
        <xdr:cNvPr id="206" name="テキスト ボックス 205"/>
        <xdr:cNvSpPr txBox="1"/>
      </xdr:nvSpPr>
      <xdr:spPr>
        <a:xfrm>
          <a:off x="1035050" y="1037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108585</xdr:rowOff>
    </xdr:from>
    <xdr:to xmlns:xdr="http://schemas.openxmlformats.org/drawingml/2006/spreadsheetDrawing">
      <xdr:col>24</xdr:col>
      <xdr:colOff>76200</xdr:colOff>
      <xdr:row>57</xdr:row>
      <xdr:rowOff>38735</xdr:rowOff>
    </xdr:to>
    <xdr:sp macro="" textlink="">
      <xdr:nvSpPr>
        <xdr:cNvPr id="207" name="楕円 206"/>
        <xdr:cNvSpPr/>
      </xdr:nvSpPr>
      <xdr:spPr>
        <a:xfrm>
          <a:off x="4453890" y="917638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125095</xdr:rowOff>
    </xdr:from>
    <xdr:ext cx="760730" cy="259080"/>
    <xdr:sp macro="" textlink="">
      <xdr:nvSpPr>
        <xdr:cNvPr id="208" name="扶助費該当値テキスト"/>
        <xdr:cNvSpPr txBox="1"/>
      </xdr:nvSpPr>
      <xdr:spPr>
        <a:xfrm>
          <a:off x="4579620" y="9030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149860</xdr:rowOff>
    </xdr:from>
    <xdr:to xmlns:xdr="http://schemas.openxmlformats.org/drawingml/2006/spreadsheetDrawing">
      <xdr:col>20</xdr:col>
      <xdr:colOff>38100</xdr:colOff>
      <xdr:row>56</xdr:row>
      <xdr:rowOff>80010</xdr:rowOff>
    </xdr:to>
    <xdr:sp macro="" textlink="">
      <xdr:nvSpPr>
        <xdr:cNvPr id="209" name="楕円 208"/>
        <xdr:cNvSpPr/>
      </xdr:nvSpPr>
      <xdr:spPr>
        <a:xfrm>
          <a:off x="3671570" y="905573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90170</xdr:rowOff>
    </xdr:from>
    <xdr:ext cx="736600" cy="259080"/>
    <xdr:sp macro="" textlink="">
      <xdr:nvSpPr>
        <xdr:cNvPr id="210" name="テキスト ボックス 209"/>
        <xdr:cNvSpPr txBox="1"/>
      </xdr:nvSpPr>
      <xdr:spPr>
        <a:xfrm>
          <a:off x="3355340" y="8834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67945</xdr:rowOff>
    </xdr:from>
    <xdr:to xmlns:xdr="http://schemas.openxmlformats.org/drawingml/2006/spreadsheetDrawing">
      <xdr:col>15</xdr:col>
      <xdr:colOff>149225</xdr:colOff>
      <xdr:row>55</xdr:row>
      <xdr:rowOff>161925</xdr:rowOff>
    </xdr:to>
    <xdr:sp macro="" textlink="">
      <xdr:nvSpPr>
        <xdr:cNvPr id="211" name="楕円 210"/>
        <xdr:cNvSpPr/>
      </xdr:nvSpPr>
      <xdr:spPr>
        <a:xfrm>
          <a:off x="2838450" y="8973820"/>
          <a:ext cx="10160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8255</xdr:rowOff>
    </xdr:from>
    <xdr:ext cx="762000" cy="259080"/>
    <xdr:sp macro="" textlink="">
      <xdr:nvSpPr>
        <xdr:cNvPr id="212" name="テキスト ボックス 211"/>
        <xdr:cNvSpPr txBox="1"/>
      </xdr:nvSpPr>
      <xdr:spPr>
        <a:xfrm>
          <a:off x="2536190" y="875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76200</xdr:rowOff>
    </xdr:from>
    <xdr:to xmlns:xdr="http://schemas.openxmlformats.org/drawingml/2006/spreadsheetDrawing">
      <xdr:col>11</xdr:col>
      <xdr:colOff>60325</xdr:colOff>
      <xdr:row>57</xdr:row>
      <xdr:rowOff>6350</xdr:rowOff>
    </xdr:to>
    <xdr:sp macro="" textlink="">
      <xdr:nvSpPr>
        <xdr:cNvPr id="213" name="楕円 212"/>
        <xdr:cNvSpPr/>
      </xdr:nvSpPr>
      <xdr:spPr>
        <a:xfrm>
          <a:off x="2019300" y="91440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161925</xdr:rowOff>
    </xdr:from>
    <xdr:ext cx="760730" cy="259080"/>
    <xdr:sp macro="" textlink="">
      <xdr:nvSpPr>
        <xdr:cNvPr id="214" name="テキスト ボックス 213"/>
        <xdr:cNvSpPr txBox="1"/>
      </xdr:nvSpPr>
      <xdr:spPr>
        <a:xfrm>
          <a:off x="1703070" y="92297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58</xdr:row>
      <xdr:rowOff>92710</xdr:rowOff>
    </xdr:from>
    <xdr:to xmlns:xdr="http://schemas.openxmlformats.org/drawingml/2006/spreadsheetDrawing">
      <xdr:col>6</xdr:col>
      <xdr:colOff>171450</xdr:colOff>
      <xdr:row>59</xdr:row>
      <xdr:rowOff>22860</xdr:rowOff>
    </xdr:to>
    <xdr:sp macro="" textlink="">
      <xdr:nvSpPr>
        <xdr:cNvPr id="215" name="楕円 214"/>
        <xdr:cNvSpPr/>
      </xdr:nvSpPr>
      <xdr:spPr>
        <a:xfrm>
          <a:off x="1186180" y="94843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59</xdr:row>
      <xdr:rowOff>7620</xdr:rowOff>
    </xdr:from>
    <xdr:ext cx="760730" cy="259080"/>
    <xdr:sp macro="" textlink="">
      <xdr:nvSpPr>
        <xdr:cNvPr id="216" name="テキスト ボックス 215"/>
        <xdr:cNvSpPr txBox="1"/>
      </xdr:nvSpPr>
      <xdr:spPr>
        <a:xfrm>
          <a:off x="883920" y="95611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1579860" y="76803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5894050" y="7743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5894050" y="7924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7471390" y="77438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7471390" y="79248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18972530" y="77438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18972530" y="79248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1579860" y="82232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6186785" y="82232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6247110" y="82232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6285210" y="85217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前年度から</a:t>
          </a:r>
          <a:r>
            <a:rPr kumimoji="1" lang="en-US" altLang="ja-JP" sz="1300">
              <a:latin typeface="ＭＳ Ｐゴシック"/>
              <a:ea typeface="ＭＳ Ｐゴシック"/>
            </a:rPr>
            <a:t>7</a:t>
          </a:r>
          <a:r>
            <a:rPr kumimoji="1" lang="ja-JP" altLang="en-US" sz="1300">
              <a:latin typeface="ＭＳ Ｐゴシック"/>
              <a:ea typeface="ＭＳ Ｐゴシック"/>
            </a:rPr>
            <a:t>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普通建設事業費の支出が令和４年度より減少したこと、下水道事業が特別会計から公営企業会計に移行したことで繰出金が補助費に移行した影響と認識している。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8450" cy="225425"/>
    <xdr:sp macro="" textlink="">
      <xdr:nvSpPr>
        <xdr:cNvPr id="228" name="テキスト ボックス 227"/>
        <xdr:cNvSpPr txBox="1"/>
      </xdr:nvSpPr>
      <xdr:spPr>
        <a:xfrm>
          <a:off x="11541760" y="80422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1579860" y="103759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8000" cy="259080"/>
    <xdr:sp macro="" textlink="">
      <xdr:nvSpPr>
        <xdr:cNvPr id="230" name="テキスト ボックス 229"/>
        <xdr:cNvSpPr txBox="1"/>
      </xdr:nvSpPr>
      <xdr:spPr>
        <a:xfrm>
          <a:off x="11113770" y="102431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1579860" y="100234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8000" cy="259080"/>
    <xdr:sp macro="" textlink="">
      <xdr:nvSpPr>
        <xdr:cNvPr id="232" name="テキスト ボックス 231"/>
        <xdr:cNvSpPr txBox="1"/>
      </xdr:nvSpPr>
      <xdr:spPr>
        <a:xfrm>
          <a:off x="11113770" y="98812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1579860" y="96615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8000" cy="259080"/>
    <xdr:sp macro="" textlink="">
      <xdr:nvSpPr>
        <xdr:cNvPr id="234" name="テキスト ボックス 233"/>
        <xdr:cNvSpPr txBox="1"/>
      </xdr:nvSpPr>
      <xdr:spPr>
        <a:xfrm>
          <a:off x="11113770" y="95288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1579860" y="92995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8000" cy="259080"/>
    <xdr:sp macro="" textlink="">
      <xdr:nvSpPr>
        <xdr:cNvPr id="236" name="テキスト ボックス 235"/>
        <xdr:cNvSpPr txBox="1"/>
      </xdr:nvSpPr>
      <xdr:spPr>
        <a:xfrm>
          <a:off x="11113770" y="91668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1579860" y="89376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8000" cy="259080"/>
    <xdr:sp macro="" textlink="">
      <xdr:nvSpPr>
        <xdr:cNvPr id="238" name="テキスト ボックス 237"/>
        <xdr:cNvSpPr txBox="1"/>
      </xdr:nvSpPr>
      <xdr:spPr>
        <a:xfrm>
          <a:off x="11113770" y="880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161925</xdr:rowOff>
    </xdr:from>
    <xdr:to xmlns:xdr="http://schemas.openxmlformats.org/drawingml/2006/spreadsheetDrawing">
      <xdr:col>85</xdr:col>
      <xdr:colOff>66675</xdr:colOff>
      <xdr:row>52</xdr:row>
      <xdr:rowOff>161925</xdr:rowOff>
    </xdr:to>
    <xdr:cxnSp macro="">
      <xdr:nvCxnSpPr>
        <xdr:cNvPr id="239" name="直線コネクタ 238"/>
        <xdr:cNvCxnSpPr/>
      </xdr:nvCxnSpPr>
      <xdr:spPr>
        <a:xfrm>
          <a:off x="11579860" y="858202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8000" cy="259080"/>
    <xdr:sp macro="" textlink="">
      <xdr:nvSpPr>
        <xdr:cNvPr id="240" name="テキスト ボックス 239"/>
        <xdr:cNvSpPr txBox="1"/>
      </xdr:nvSpPr>
      <xdr:spPr>
        <a:xfrm>
          <a:off x="11113770" y="84429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1579860" y="82232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8000" cy="259080"/>
    <xdr:sp macro="" textlink="">
      <xdr:nvSpPr>
        <xdr:cNvPr id="242" name="テキスト ボックス 241"/>
        <xdr:cNvSpPr txBox="1"/>
      </xdr:nvSpPr>
      <xdr:spPr>
        <a:xfrm>
          <a:off x="11113770" y="80905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1579860" y="82232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62230</xdr:rowOff>
    </xdr:from>
    <xdr:to xmlns:xdr="http://schemas.openxmlformats.org/drawingml/2006/spreadsheetDrawing">
      <xdr:col>82</xdr:col>
      <xdr:colOff>107950</xdr:colOff>
      <xdr:row>62</xdr:row>
      <xdr:rowOff>20320</xdr:rowOff>
    </xdr:to>
    <xdr:cxnSp macro="">
      <xdr:nvCxnSpPr>
        <xdr:cNvPr id="244" name="直線コネクタ 243"/>
        <xdr:cNvCxnSpPr/>
      </xdr:nvCxnSpPr>
      <xdr:spPr>
        <a:xfrm flipV="1">
          <a:off x="15364460" y="864425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61</xdr:row>
      <xdr:rowOff>161925</xdr:rowOff>
    </xdr:from>
    <xdr:ext cx="762000" cy="259080"/>
    <xdr:sp macro="" textlink="">
      <xdr:nvSpPr>
        <xdr:cNvPr id="245" name="その他最小値テキスト"/>
        <xdr:cNvSpPr txBox="1"/>
      </xdr:nvSpPr>
      <xdr:spPr>
        <a:xfrm>
          <a:off x="15442565" y="1003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62</xdr:row>
      <xdr:rowOff>20320</xdr:rowOff>
    </xdr:from>
    <xdr:to xmlns:xdr="http://schemas.openxmlformats.org/drawingml/2006/spreadsheetDrawing">
      <xdr:col>82</xdr:col>
      <xdr:colOff>186055</xdr:colOff>
      <xdr:row>62</xdr:row>
      <xdr:rowOff>20320</xdr:rowOff>
    </xdr:to>
    <xdr:cxnSp macro="">
      <xdr:nvCxnSpPr>
        <xdr:cNvPr id="246" name="直線コネクタ 245"/>
        <xdr:cNvCxnSpPr/>
      </xdr:nvCxnSpPr>
      <xdr:spPr>
        <a:xfrm>
          <a:off x="15275560" y="1005967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51</xdr:row>
      <xdr:rowOff>148590</xdr:rowOff>
    </xdr:from>
    <xdr:ext cx="762000" cy="259080"/>
    <xdr:sp macro="" textlink="">
      <xdr:nvSpPr>
        <xdr:cNvPr id="247" name="その他最大値テキスト"/>
        <xdr:cNvSpPr txBox="1"/>
      </xdr:nvSpPr>
      <xdr:spPr>
        <a:xfrm>
          <a:off x="15442565" y="840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62230</xdr:rowOff>
    </xdr:from>
    <xdr:to xmlns:xdr="http://schemas.openxmlformats.org/drawingml/2006/spreadsheetDrawing">
      <xdr:col>82</xdr:col>
      <xdr:colOff>186055</xdr:colOff>
      <xdr:row>53</xdr:row>
      <xdr:rowOff>62230</xdr:rowOff>
    </xdr:to>
    <xdr:cxnSp macro="">
      <xdr:nvCxnSpPr>
        <xdr:cNvPr id="248" name="直線コネクタ 247"/>
        <xdr:cNvCxnSpPr/>
      </xdr:nvCxnSpPr>
      <xdr:spPr>
        <a:xfrm>
          <a:off x="15275560" y="864425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31750</xdr:rowOff>
    </xdr:from>
    <xdr:to xmlns:xdr="http://schemas.openxmlformats.org/drawingml/2006/spreadsheetDrawing">
      <xdr:col>82</xdr:col>
      <xdr:colOff>107950</xdr:colOff>
      <xdr:row>58</xdr:row>
      <xdr:rowOff>50800</xdr:rowOff>
    </xdr:to>
    <xdr:cxnSp macro="">
      <xdr:nvCxnSpPr>
        <xdr:cNvPr id="249" name="直線コネクタ 248"/>
        <xdr:cNvCxnSpPr/>
      </xdr:nvCxnSpPr>
      <xdr:spPr>
        <a:xfrm flipV="1">
          <a:off x="14582140" y="8937625"/>
          <a:ext cx="782320" cy="504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56</xdr:row>
      <xdr:rowOff>63500</xdr:rowOff>
    </xdr:from>
    <xdr:ext cx="762000" cy="259080"/>
    <xdr:sp macro="" textlink="">
      <xdr:nvSpPr>
        <xdr:cNvPr id="250" name="その他平均値テキスト"/>
        <xdr:cNvSpPr txBox="1"/>
      </xdr:nvSpPr>
      <xdr:spPr>
        <a:xfrm>
          <a:off x="15442565" y="9131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91440</xdr:rowOff>
    </xdr:from>
    <xdr:to xmlns:xdr="http://schemas.openxmlformats.org/drawingml/2006/spreadsheetDrawing">
      <xdr:col>82</xdr:col>
      <xdr:colOff>158750</xdr:colOff>
      <xdr:row>57</xdr:row>
      <xdr:rowOff>21590</xdr:rowOff>
    </xdr:to>
    <xdr:sp macro="" textlink="">
      <xdr:nvSpPr>
        <xdr:cNvPr id="251" name="フローチャート: 判断 250"/>
        <xdr:cNvSpPr/>
      </xdr:nvSpPr>
      <xdr:spPr>
        <a:xfrm>
          <a:off x="15313660" y="91592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12700</xdr:rowOff>
    </xdr:from>
    <xdr:to xmlns:xdr="http://schemas.openxmlformats.org/drawingml/2006/spreadsheetDrawing">
      <xdr:col>78</xdr:col>
      <xdr:colOff>69850</xdr:colOff>
      <xdr:row>58</xdr:row>
      <xdr:rowOff>50800</xdr:rowOff>
    </xdr:to>
    <xdr:cxnSp macro="">
      <xdr:nvCxnSpPr>
        <xdr:cNvPr id="252" name="直線コネクタ 251"/>
        <xdr:cNvCxnSpPr/>
      </xdr:nvCxnSpPr>
      <xdr:spPr>
        <a:xfrm>
          <a:off x="13762990" y="9404350"/>
          <a:ext cx="8191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76200</xdr:rowOff>
    </xdr:from>
    <xdr:to xmlns:xdr="http://schemas.openxmlformats.org/drawingml/2006/spreadsheetDrawing">
      <xdr:col>78</xdr:col>
      <xdr:colOff>120650</xdr:colOff>
      <xdr:row>57</xdr:row>
      <xdr:rowOff>6350</xdr:rowOff>
    </xdr:to>
    <xdr:sp macro="" textlink="">
      <xdr:nvSpPr>
        <xdr:cNvPr id="253" name="フローチャート: 判断 252"/>
        <xdr:cNvSpPr/>
      </xdr:nvSpPr>
      <xdr:spPr>
        <a:xfrm>
          <a:off x="14531340" y="91440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16510</xdr:rowOff>
    </xdr:from>
    <xdr:ext cx="736600" cy="259080"/>
    <xdr:sp macro="" textlink="">
      <xdr:nvSpPr>
        <xdr:cNvPr id="254" name="テキスト ボックス 253"/>
        <xdr:cNvSpPr txBox="1"/>
      </xdr:nvSpPr>
      <xdr:spPr>
        <a:xfrm>
          <a:off x="14229080" y="8922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58</xdr:row>
      <xdr:rowOff>12700</xdr:rowOff>
    </xdr:from>
    <xdr:to xmlns:xdr="http://schemas.openxmlformats.org/drawingml/2006/spreadsheetDrawing">
      <xdr:col>73</xdr:col>
      <xdr:colOff>180975</xdr:colOff>
      <xdr:row>59</xdr:row>
      <xdr:rowOff>1270</xdr:rowOff>
    </xdr:to>
    <xdr:cxnSp macro="">
      <xdr:nvCxnSpPr>
        <xdr:cNvPr id="255" name="直線コネクタ 254"/>
        <xdr:cNvCxnSpPr/>
      </xdr:nvCxnSpPr>
      <xdr:spPr>
        <a:xfrm flipV="1">
          <a:off x="12929870" y="9404350"/>
          <a:ext cx="83312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76200</xdr:rowOff>
    </xdr:from>
    <xdr:to xmlns:xdr="http://schemas.openxmlformats.org/drawingml/2006/spreadsheetDrawing">
      <xdr:col>74</xdr:col>
      <xdr:colOff>31750</xdr:colOff>
      <xdr:row>57</xdr:row>
      <xdr:rowOff>6350</xdr:rowOff>
    </xdr:to>
    <xdr:sp macro="" textlink="">
      <xdr:nvSpPr>
        <xdr:cNvPr id="256" name="フローチャート: 判断 255"/>
        <xdr:cNvSpPr/>
      </xdr:nvSpPr>
      <xdr:spPr>
        <a:xfrm>
          <a:off x="13712190" y="914400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16510</xdr:rowOff>
    </xdr:from>
    <xdr:ext cx="762000" cy="259080"/>
    <xdr:sp macro="" textlink="">
      <xdr:nvSpPr>
        <xdr:cNvPr id="257" name="テキスト ボックス 256"/>
        <xdr:cNvSpPr txBox="1"/>
      </xdr:nvSpPr>
      <xdr:spPr>
        <a:xfrm>
          <a:off x="13395960" y="8922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58</xdr:row>
      <xdr:rowOff>50800</xdr:rowOff>
    </xdr:from>
    <xdr:to xmlns:xdr="http://schemas.openxmlformats.org/drawingml/2006/spreadsheetDrawing">
      <xdr:col>69</xdr:col>
      <xdr:colOff>92075</xdr:colOff>
      <xdr:row>59</xdr:row>
      <xdr:rowOff>1270</xdr:rowOff>
    </xdr:to>
    <xdr:cxnSp macro="">
      <xdr:nvCxnSpPr>
        <xdr:cNvPr id="258" name="直線コネクタ 257"/>
        <xdr:cNvCxnSpPr/>
      </xdr:nvCxnSpPr>
      <xdr:spPr>
        <a:xfrm>
          <a:off x="12096750" y="9442450"/>
          <a:ext cx="83312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144780</xdr:rowOff>
    </xdr:from>
    <xdr:to xmlns:xdr="http://schemas.openxmlformats.org/drawingml/2006/spreadsheetDrawing">
      <xdr:col>69</xdr:col>
      <xdr:colOff>142875</xdr:colOff>
      <xdr:row>57</xdr:row>
      <xdr:rowOff>74930</xdr:rowOff>
    </xdr:to>
    <xdr:sp macro="" textlink="">
      <xdr:nvSpPr>
        <xdr:cNvPr id="259" name="フローチャート: 判断 258"/>
        <xdr:cNvSpPr/>
      </xdr:nvSpPr>
      <xdr:spPr>
        <a:xfrm>
          <a:off x="12879070" y="92125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85090</xdr:rowOff>
    </xdr:from>
    <xdr:ext cx="760730" cy="259080"/>
    <xdr:sp macro="" textlink="">
      <xdr:nvSpPr>
        <xdr:cNvPr id="260" name="テキスト ボックス 259"/>
        <xdr:cNvSpPr txBox="1"/>
      </xdr:nvSpPr>
      <xdr:spPr>
        <a:xfrm>
          <a:off x="12576810" y="8990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34290</xdr:rowOff>
    </xdr:from>
    <xdr:to xmlns:xdr="http://schemas.openxmlformats.org/drawingml/2006/spreadsheetDrawing">
      <xdr:col>65</xdr:col>
      <xdr:colOff>53975</xdr:colOff>
      <xdr:row>57</xdr:row>
      <xdr:rowOff>135890</xdr:rowOff>
    </xdr:to>
    <xdr:sp macro="" textlink="">
      <xdr:nvSpPr>
        <xdr:cNvPr id="261" name="フローチャート: 判断 260"/>
        <xdr:cNvSpPr/>
      </xdr:nvSpPr>
      <xdr:spPr>
        <a:xfrm>
          <a:off x="12059920" y="926401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146050</xdr:rowOff>
    </xdr:from>
    <xdr:ext cx="760730" cy="259080"/>
    <xdr:sp macro="" textlink="">
      <xdr:nvSpPr>
        <xdr:cNvPr id="262" name="テキスト ボックス 261"/>
        <xdr:cNvSpPr txBox="1"/>
      </xdr:nvSpPr>
      <xdr:spPr>
        <a:xfrm>
          <a:off x="11743690" y="90519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0730" cy="259080"/>
    <xdr:sp macro="" textlink="">
      <xdr:nvSpPr>
        <xdr:cNvPr id="263" name="テキスト ボックス 262"/>
        <xdr:cNvSpPr txBox="1"/>
      </xdr:nvSpPr>
      <xdr:spPr>
        <a:xfrm>
          <a:off x="15162530" y="103733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9080"/>
    <xdr:sp macro="" textlink="">
      <xdr:nvSpPr>
        <xdr:cNvPr id="264" name="テキスト ボックス 263"/>
        <xdr:cNvSpPr txBox="1"/>
      </xdr:nvSpPr>
      <xdr:spPr>
        <a:xfrm>
          <a:off x="1438021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5" name="テキスト ボックス 264"/>
        <xdr:cNvSpPr txBox="1"/>
      </xdr:nvSpPr>
      <xdr:spPr>
        <a:xfrm>
          <a:off x="1356106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272794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64</xdr:row>
      <xdr:rowOff>10160</xdr:rowOff>
    </xdr:from>
    <xdr:ext cx="762000" cy="259080"/>
    <xdr:sp macro="" textlink="">
      <xdr:nvSpPr>
        <xdr:cNvPr id="267" name="テキスト ボックス 266"/>
        <xdr:cNvSpPr txBox="1"/>
      </xdr:nvSpPr>
      <xdr:spPr>
        <a:xfrm>
          <a:off x="11907520" y="10373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54</xdr:row>
      <xdr:rowOff>152400</xdr:rowOff>
    </xdr:from>
    <xdr:to xmlns:xdr="http://schemas.openxmlformats.org/drawingml/2006/spreadsheetDrawing">
      <xdr:col>82</xdr:col>
      <xdr:colOff>158750</xdr:colOff>
      <xdr:row>55</xdr:row>
      <xdr:rowOff>82550</xdr:rowOff>
    </xdr:to>
    <xdr:sp macro="" textlink="">
      <xdr:nvSpPr>
        <xdr:cNvPr id="268" name="楕円 267"/>
        <xdr:cNvSpPr/>
      </xdr:nvSpPr>
      <xdr:spPr>
        <a:xfrm>
          <a:off x="15313660" y="88963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53</xdr:row>
      <xdr:rowOff>161925</xdr:rowOff>
    </xdr:from>
    <xdr:ext cx="762000" cy="259080"/>
    <xdr:sp macro="" textlink="">
      <xdr:nvSpPr>
        <xdr:cNvPr id="269" name="その他該当値テキスト"/>
        <xdr:cNvSpPr txBox="1"/>
      </xdr:nvSpPr>
      <xdr:spPr>
        <a:xfrm>
          <a:off x="15442565" y="874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70" name="楕円 269"/>
        <xdr:cNvSpPr/>
      </xdr:nvSpPr>
      <xdr:spPr>
        <a:xfrm>
          <a:off x="1453134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9080"/>
    <xdr:sp macro="" textlink="">
      <xdr:nvSpPr>
        <xdr:cNvPr id="271" name="テキスト ボックス 270"/>
        <xdr:cNvSpPr txBox="1"/>
      </xdr:nvSpPr>
      <xdr:spPr>
        <a:xfrm>
          <a:off x="14229080" y="9478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72" name="楕円 271"/>
        <xdr:cNvSpPr/>
      </xdr:nvSpPr>
      <xdr:spPr>
        <a:xfrm>
          <a:off x="13712190" y="93630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48260</xdr:rowOff>
    </xdr:from>
    <xdr:ext cx="762000" cy="259080"/>
    <xdr:sp macro="" textlink="">
      <xdr:nvSpPr>
        <xdr:cNvPr id="273" name="テキスト ボックス 272"/>
        <xdr:cNvSpPr txBox="1"/>
      </xdr:nvSpPr>
      <xdr:spPr>
        <a:xfrm>
          <a:off x="13395960" y="943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58</xdr:row>
      <xdr:rowOff>121920</xdr:rowOff>
    </xdr:from>
    <xdr:to xmlns:xdr="http://schemas.openxmlformats.org/drawingml/2006/spreadsheetDrawing">
      <xdr:col>69</xdr:col>
      <xdr:colOff>142875</xdr:colOff>
      <xdr:row>59</xdr:row>
      <xdr:rowOff>52070</xdr:rowOff>
    </xdr:to>
    <xdr:sp macro="" textlink="">
      <xdr:nvSpPr>
        <xdr:cNvPr id="274" name="楕円 273"/>
        <xdr:cNvSpPr/>
      </xdr:nvSpPr>
      <xdr:spPr>
        <a:xfrm>
          <a:off x="12879070" y="95135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36830</xdr:rowOff>
    </xdr:from>
    <xdr:ext cx="760730" cy="259080"/>
    <xdr:sp macro="" textlink="">
      <xdr:nvSpPr>
        <xdr:cNvPr id="275" name="テキスト ボックス 274"/>
        <xdr:cNvSpPr txBox="1"/>
      </xdr:nvSpPr>
      <xdr:spPr>
        <a:xfrm>
          <a:off x="12576810" y="95904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76" name="楕円 275"/>
        <xdr:cNvSpPr/>
      </xdr:nvSpPr>
      <xdr:spPr>
        <a:xfrm>
          <a:off x="12059920" y="93916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0730" cy="259080"/>
    <xdr:sp macro="" textlink="">
      <xdr:nvSpPr>
        <xdr:cNvPr id="277" name="テキスト ボックス 276"/>
        <xdr:cNvSpPr txBox="1"/>
      </xdr:nvSpPr>
      <xdr:spPr>
        <a:xfrm>
          <a:off x="11743690" y="94780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1579860" y="4441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5894050" y="4505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5894050" y="4686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7471390" y="4505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7471390" y="4686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18972530" y="4505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18972530" y="4686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1579860" y="4984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6186785" y="49847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6247110" y="49847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6285210" y="5283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新型コロナウイルス感染症対応地方創生臨時交付金を活用した住民向け商品券事業や事業者向けの補助金が終了した一方、下水道事業への補助費が増加したことで、大きく増加した。</a:t>
          </a:r>
        </a:p>
      </xdr:txBody>
    </xdr:sp>
    <xdr:clientData/>
  </xdr:twoCellAnchor>
  <xdr:oneCellAnchor>
    <xdr:from xmlns:xdr="http://schemas.openxmlformats.org/drawingml/2006/spreadsheetDrawing">
      <xdr:col>62</xdr:col>
      <xdr:colOff>6350</xdr:colOff>
      <xdr:row>29</xdr:row>
      <xdr:rowOff>107950</xdr:rowOff>
    </xdr:from>
    <xdr:ext cx="298450" cy="225425"/>
    <xdr:sp macro="" textlink="">
      <xdr:nvSpPr>
        <xdr:cNvPr id="289" name="テキスト ボックス 288"/>
        <xdr:cNvSpPr txBox="1"/>
      </xdr:nvSpPr>
      <xdr:spPr>
        <a:xfrm>
          <a:off x="11541760" y="4803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1579860" y="7137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8000" cy="259080"/>
    <xdr:sp macro="" textlink="">
      <xdr:nvSpPr>
        <xdr:cNvPr id="291" name="テキスト ボックス 290"/>
        <xdr:cNvSpPr txBox="1"/>
      </xdr:nvSpPr>
      <xdr:spPr>
        <a:xfrm>
          <a:off x="11113770" y="7004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2" name="直線コネクタ 291"/>
        <xdr:cNvCxnSpPr/>
      </xdr:nvCxnSpPr>
      <xdr:spPr>
        <a:xfrm>
          <a:off x="11579860" y="683006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508000" cy="259080"/>
    <xdr:sp macro="" textlink="">
      <xdr:nvSpPr>
        <xdr:cNvPr id="293" name="テキスト ボックス 292"/>
        <xdr:cNvSpPr txBox="1"/>
      </xdr:nvSpPr>
      <xdr:spPr>
        <a:xfrm>
          <a:off x="11113770" y="669734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4" name="直線コネクタ 293"/>
        <xdr:cNvCxnSpPr/>
      </xdr:nvCxnSpPr>
      <xdr:spPr>
        <a:xfrm>
          <a:off x="11579860" y="652208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74295</xdr:rowOff>
    </xdr:from>
    <xdr:ext cx="508000" cy="259080"/>
    <xdr:sp macro="" textlink="">
      <xdr:nvSpPr>
        <xdr:cNvPr id="295" name="テキスト ボックス 294"/>
        <xdr:cNvSpPr txBox="1"/>
      </xdr:nvSpPr>
      <xdr:spPr>
        <a:xfrm>
          <a:off x="11113770" y="63893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6" name="直線コネクタ 295"/>
        <xdr:cNvCxnSpPr/>
      </xdr:nvCxnSpPr>
      <xdr:spPr>
        <a:xfrm>
          <a:off x="11579860" y="621474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508000" cy="259080"/>
    <xdr:sp macro="" textlink="">
      <xdr:nvSpPr>
        <xdr:cNvPr id="297" name="テキスト ボックス 296"/>
        <xdr:cNvSpPr txBox="1"/>
      </xdr:nvSpPr>
      <xdr:spPr>
        <a:xfrm>
          <a:off x="11113770" y="6082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298" name="直線コネクタ 297"/>
        <xdr:cNvCxnSpPr/>
      </xdr:nvCxnSpPr>
      <xdr:spPr>
        <a:xfrm>
          <a:off x="11579860" y="590740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508000" cy="259080"/>
    <xdr:sp macro="" textlink="">
      <xdr:nvSpPr>
        <xdr:cNvPr id="299" name="テキスト ボックス 298"/>
        <xdr:cNvSpPr txBox="1"/>
      </xdr:nvSpPr>
      <xdr:spPr>
        <a:xfrm>
          <a:off x="11113770" y="57746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0" name="直線コネクタ 299"/>
        <xdr:cNvCxnSpPr/>
      </xdr:nvCxnSpPr>
      <xdr:spPr>
        <a:xfrm>
          <a:off x="11579860" y="560006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508000" cy="259080"/>
    <xdr:sp macro="" textlink="">
      <xdr:nvSpPr>
        <xdr:cNvPr id="301" name="テキスト ボックス 300"/>
        <xdr:cNvSpPr txBox="1"/>
      </xdr:nvSpPr>
      <xdr:spPr>
        <a:xfrm>
          <a:off x="11113770" y="54673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2" name="直線コネクタ 301"/>
        <xdr:cNvCxnSpPr/>
      </xdr:nvCxnSpPr>
      <xdr:spPr>
        <a:xfrm>
          <a:off x="11579860" y="529209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508000" cy="259080"/>
    <xdr:sp macro="" textlink="">
      <xdr:nvSpPr>
        <xdr:cNvPr id="303" name="テキスト ボックス 302"/>
        <xdr:cNvSpPr txBox="1"/>
      </xdr:nvSpPr>
      <xdr:spPr>
        <a:xfrm>
          <a:off x="11113770" y="515937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579860" y="4984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8000" cy="259080"/>
    <xdr:sp macro="" textlink="">
      <xdr:nvSpPr>
        <xdr:cNvPr id="305" name="テキスト ボックス 304"/>
        <xdr:cNvSpPr txBox="1"/>
      </xdr:nvSpPr>
      <xdr:spPr>
        <a:xfrm>
          <a:off x="11113770" y="4852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6" name="補助費等グラフ枠"/>
        <xdr:cNvSpPr/>
      </xdr:nvSpPr>
      <xdr:spPr>
        <a:xfrm>
          <a:off x="11579860" y="4984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115570</xdr:rowOff>
    </xdr:from>
    <xdr:to xmlns:xdr="http://schemas.openxmlformats.org/drawingml/2006/spreadsheetDrawing">
      <xdr:col>82</xdr:col>
      <xdr:colOff>107950</xdr:colOff>
      <xdr:row>41</xdr:row>
      <xdr:rowOff>43815</xdr:rowOff>
    </xdr:to>
    <xdr:cxnSp macro="">
      <xdr:nvCxnSpPr>
        <xdr:cNvPr id="307" name="直線コネクタ 306"/>
        <xdr:cNvCxnSpPr/>
      </xdr:nvCxnSpPr>
      <xdr:spPr>
        <a:xfrm flipV="1">
          <a:off x="15364460" y="5459095"/>
          <a:ext cx="0" cy="1223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41</xdr:row>
      <xdr:rowOff>15875</xdr:rowOff>
    </xdr:from>
    <xdr:ext cx="762000" cy="259080"/>
    <xdr:sp macro="" textlink="">
      <xdr:nvSpPr>
        <xdr:cNvPr id="308" name="補助費等最小値テキスト"/>
        <xdr:cNvSpPr txBox="1"/>
      </xdr:nvSpPr>
      <xdr:spPr>
        <a:xfrm>
          <a:off x="15442565" y="665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43815</xdr:rowOff>
    </xdr:from>
    <xdr:to xmlns:xdr="http://schemas.openxmlformats.org/drawingml/2006/spreadsheetDrawing">
      <xdr:col>82</xdr:col>
      <xdr:colOff>186055</xdr:colOff>
      <xdr:row>41</xdr:row>
      <xdr:rowOff>43815</xdr:rowOff>
    </xdr:to>
    <xdr:cxnSp macro="">
      <xdr:nvCxnSpPr>
        <xdr:cNvPr id="309" name="直線コネクタ 308"/>
        <xdr:cNvCxnSpPr/>
      </xdr:nvCxnSpPr>
      <xdr:spPr>
        <a:xfrm>
          <a:off x="15275560" y="668274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32</xdr:row>
      <xdr:rowOff>30480</xdr:rowOff>
    </xdr:from>
    <xdr:ext cx="762000" cy="259080"/>
    <xdr:sp macro="" textlink="">
      <xdr:nvSpPr>
        <xdr:cNvPr id="310" name="補助費等最大値テキスト"/>
        <xdr:cNvSpPr txBox="1"/>
      </xdr:nvSpPr>
      <xdr:spPr>
        <a:xfrm>
          <a:off x="15442565" y="5212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115570</xdr:rowOff>
    </xdr:from>
    <xdr:to xmlns:xdr="http://schemas.openxmlformats.org/drawingml/2006/spreadsheetDrawing">
      <xdr:col>82</xdr:col>
      <xdr:colOff>186055</xdr:colOff>
      <xdr:row>33</xdr:row>
      <xdr:rowOff>115570</xdr:rowOff>
    </xdr:to>
    <xdr:cxnSp macro="">
      <xdr:nvCxnSpPr>
        <xdr:cNvPr id="311" name="直線コネクタ 310"/>
        <xdr:cNvCxnSpPr/>
      </xdr:nvCxnSpPr>
      <xdr:spPr>
        <a:xfrm>
          <a:off x="15275560" y="545909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73025</xdr:rowOff>
    </xdr:from>
    <xdr:to xmlns:xdr="http://schemas.openxmlformats.org/drawingml/2006/spreadsheetDrawing">
      <xdr:col>82</xdr:col>
      <xdr:colOff>107950</xdr:colOff>
      <xdr:row>39</xdr:row>
      <xdr:rowOff>33655</xdr:rowOff>
    </xdr:to>
    <xdr:cxnSp macro="">
      <xdr:nvCxnSpPr>
        <xdr:cNvPr id="312" name="直線コネクタ 311"/>
        <xdr:cNvCxnSpPr/>
      </xdr:nvCxnSpPr>
      <xdr:spPr>
        <a:xfrm>
          <a:off x="14582140" y="5740400"/>
          <a:ext cx="782320" cy="608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35</xdr:row>
      <xdr:rowOff>63500</xdr:rowOff>
    </xdr:from>
    <xdr:ext cx="762000" cy="259080"/>
    <xdr:sp macro="" textlink="">
      <xdr:nvSpPr>
        <xdr:cNvPr id="313" name="補助費等平均値テキスト"/>
        <xdr:cNvSpPr txBox="1"/>
      </xdr:nvSpPr>
      <xdr:spPr>
        <a:xfrm>
          <a:off x="15442565" y="57308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46990</xdr:rowOff>
    </xdr:from>
    <xdr:to xmlns:xdr="http://schemas.openxmlformats.org/drawingml/2006/spreadsheetDrawing">
      <xdr:col>82</xdr:col>
      <xdr:colOff>158750</xdr:colOff>
      <xdr:row>36</xdr:row>
      <xdr:rowOff>148590</xdr:rowOff>
    </xdr:to>
    <xdr:sp macro="" textlink="">
      <xdr:nvSpPr>
        <xdr:cNvPr id="314" name="フローチャート: 判断 313"/>
        <xdr:cNvSpPr/>
      </xdr:nvSpPr>
      <xdr:spPr>
        <a:xfrm>
          <a:off x="15313660" y="587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34</xdr:row>
      <xdr:rowOff>159385</xdr:rowOff>
    </xdr:from>
    <xdr:to xmlns:xdr="http://schemas.openxmlformats.org/drawingml/2006/spreadsheetDrawing">
      <xdr:col>78</xdr:col>
      <xdr:colOff>69850</xdr:colOff>
      <xdr:row>35</xdr:row>
      <xdr:rowOff>73025</xdr:rowOff>
    </xdr:to>
    <xdr:cxnSp macro="">
      <xdr:nvCxnSpPr>
        <xdr:cNvPr id="315" name="直線コネクタ 314"/>
        <xdr:cNvCxnSpPr/>
      </xdr:nvCxnSpPr>
      <xdr:spPr>
        <a:xfrm>
          <a:off x="13762990" y="5664835"/>
          <a:ext cx="8191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13970</xdr:rowOff>
    </xdr:from>
    <xdr:to xmlns:xdr="http://schemas.openxmlformats.org/drawingml/2006/spreadsheetDrawing">
      <xdr:col>78</xdr:col>
      <xdr:colOff>120650</xdr:colOff>
      <xdr:row>36</xdr:row>
      <xdr:rowOff>115570</xdr:rowOff>
    </xdr:to>
    <xdr:sp macro="" textlink="">
      <xdr:nvSpPr>
        <xdr:cNvPr id="316" name="フローチャート: 判断 315"/>
        <xdr:cNvSpPr/>
      </xdr:nvSpPr>
      <xdr:spPr>
        <a:xfrm>
          <a:off x="14531340" y="584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100330</xdr:rowOff>
    </xdr:from>
    <xdr:ext cx="736600" cy="259080"/>
    <xdr:sp macro="" textlink="">
      <xdr:nvSpPr>
        <xdr:cNvPr id="317" name="テキスト ボックス 316"/>
        <xdr:cNvSpPr txBox="1"/>
      </xdr:nvSpPr>
      <xdr:spPr>
        <a:xfrm>
          <a:off x="14229080" y="59296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34</xdr:row>
      <xdr:rowOff>159385</xdr:rowOff>
    </xdr:from>
    <xdr:to xmlns:xdr="http://schemas.openxmlformats.org/drawingml/2006/spreadsheetDrawing">
      <xdr:col>73</xdr:col>
      <xdr:colOff>180975</xdr:colOff>
      <xdr:row>35</xdr:row>
      <xdr:rowOff>92710</xdr:rowOff>
    </xdr:to>
    <xdr:cxnSp macro="">
      <xdr:nvCxnSpPr>
        <xdr:cNvPr id="318" name="直線コネクタ 317"/>
        <xdr:cNvCxnSpPr/>
      </xdr:nvCxnSpPr>
      <xdr:spPr>
        <a:xfrm flipV="1">
          <a:off x="12929870" y="5664835"/>
          <a:ext cx="8331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113665</xdr:rowOff>
    </xdr:from>
    <xdr:to xmlns:xdr="http://schemas.openxmlformats.org/drawingml/2006/spreadsheetDrawing">
      <xdr:col>74</xdr:col>
      <xdr:colOff>31750</xdr:colOff>
      <xdr:row>36</xdr:row>
      <xdr:rowOff>43815</xdr:rowOff>
    </xdr:to>
    <xdr:sp macro="" textlink="">
      <xdr:nvSpPr>
        <xdr:cNvPr id="319" name="フローチャート: 判断 318"/>
        <xdr:cNvSpPr/>
      </xdr:nvSpPr>
      <xdr:spPr>
        <a:xfrm>
          <a:off x="13712190" y="578104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28575</xdr:rowOff>
    </xdr:from>
    <xdr:ext cx="762000" cy="259080"/>
    <xdr:sp macro="" textlink="">
      <xdr:nvSpPr>
        <xdr:cNvPr id="320" name="テキスト ボックス 319"/>
        <xdr:cNvSpPr txBox="1"/>
      </xdr:nvSpPr>
      <xdr:spPr>
        <a:xfrm>
          <a:off x="13395960" y="5857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92710</xdr:rowOff>
    </xdr:from>
    <xdr:to xmlns:xdr="http://schemas.openxmlformats.org/drawingml/2006/spreadsheetDrawing">
      <xdr:col>69</xdr:col>
      <xdr:colOff>92075</xdr:colOff>
      <xdr:row>35</xdr:row>
      <xdr:rowOff>161925</xdr:rowOff>
    </xdr:to>
    <xdr:cxnSp macro="">
      <xdr:nvCxnSpPr>
        <xdr:cNvPr id="321" name="直線コネクタ 320"/>
        <xdr:cNvCxnSpPr/>
      </xdr:nvCxnSpPr>
      <xdr:spPr>
        <a:xfrm flipV="1">
          <a:off x="12096750" y="5760085"/>
          <a:ext cx="83312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27305</xdr:rowOff>
    </xdr:from>
    <xdr:to xmlns:xdr="http://schemas.openxmlformats.org/drawingml/2006/spreadsheetDrawing">
      <xdr:col>69</xdr:col>
      <xdr:colOff>142875</xdr:colOff>
      <xdr:row>36</xdr:row>
      <xdr:rowOff>128905</xdr:rowOff>
    </xdr:to>
    <xdr:sp macro="" textlink="">
      <xdr:nvSpPr>
        <xdr:cNvPr id="322" name="フローチャート: 判断 321"/>
        <xdr:cNvSpPr/>
      </xdr:nvSpPr>
      <xdr:spPr>
        <a:xfrm>
          <a:off x="12879070" y="5856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113665</xdr:rowOff>
    </xdr:from>
    <xdr:ext cx="760730" cy="259080"/>
    <xdr:sp macro="" textlink="">
      <xdr:nvSpPr>
        <xdr:cNvPr id="323" name="テキスト ボックス 322"/>
        <xdr:cNvSpPr txBox="1"/>
      </xdr:nvSpPr>
      <xdr:spPr>
        <a:xfrm>
          <a:off x="12576810" y="5942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159385</xdr:rowOff>
    </xdr:from>
    <xdr:to xmlns:xdr="http://schemas.openxmlformats.org/drawingml/2006/spreadsheetDrawing">
      <xdr:col>65</xdr:col>
      <xdr:colOff>53975</xdr:colOff>
      <xdr:row>36</xdr:row>
      <xdr:rowOff>89535</xdr:rowOff>
    </xdr:to>
    <xdr:sp macro="" textlink="">
      <xdr:nvSpPr>
        <xdr:cNvPr id="324" name="フローチャート: 判断 323"/>
        <xdr:cNvSpPr/>
      </xdr:nvSpPr>
      <xdr:spPr>
        <a:xfrm>
          <a:off x="12059920" y="582676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74295</xdr:rowOff>
    </xdr:from>
    <xdr:ext cx="760730" cy="259080"/>
    <xdr:sp macro="" textlink="">
      <xdr:nvSpPr>
        <xdr:cNvPr id="325" name="テキスト ボックス 324"/>
        <xdr:cNvSpPr txBox="1"/>
      </xdr:nvSpPr>
      <xdr:spPr>
        <a:xfrm>
          <a:off x="11743690" y="59035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0730" cy="259080"/>
    <xdr:sp macro="" textlink="">
      <xdr:nvSpPr>
        <xdr:cNvPr id="326" name="テキスト ボックス 325"/>
        <xdr:cNvSpPr txBox="1"/>
      </xdr:nvSpPr>
      <xdr:spPr>
        <a:xfrm>
          <a:off x="15162530" y="7134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9080"/>
    <xdr:sp macro="" textlink="">
      <xdr:nvSpPr>
        <xdr:cNvPr id="327" name="テキスト ボックス 326"/>
        <xdr:cNvSpPr txBox="1"/>
      </xdr:nvSpPr>
      <xdr:spPr>
        <a:xfrm>
          <a:off x="1438021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8" name="テキスト ボックス 327"/>
        <xdr:cNvSpPr txBox="1"/>
      </xdr:nvSpPr>
      <xdr:spPr>
        <a:xfrm>
          <a:off x="1356106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9" name="テキスト ボックス 328"/>
        <xdr:cNvSpPr txBox="1"/>
      </xdr:nvSpPr>
      <xdr:spPr>
        <a:xfrm>
          <a:off x="1272794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44</xdr:row>
      <xdr:rowOff>10160</xdr:rowOff>
    </xdr:from>
    <xdr:ext cx="762000" cy="259080"/>
    <xdr:sp macro="" textlink="">
      <xdr:nvSpPr>
        <xdr:cNvPr id="330" name="テキスト ボックス 329"/>
        <xdr:cNvSpPr txBox="1"/>
      </xdr:nvSpPr>
      <xdr:spPr>
        <a:xfrm>
          <a:off x="11907520" y="713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154305</xdr:rowOff>
    </xdr:from>
    <xdr:to xmlns:xdr="http://schemas.openxmlformats.org/drawingml/2006/spreadsheetDrawing">
      <xdr:col>82</xdr:col>
      <xdr:colOff>158750</xdr:colOff>
      <xdr:row>39</xdr:row>
      <xdr:rowOff>84455</xdr:rowOff>
    </xdr:to>
    <xdr:sp macro="" textlink="">
      <xdr:nvSpPr>
        <xdr:cNvPr id="331" name="楕円 330"/>
        <xdr:cNvSpPr/>
      </xdr:nvSpPr>
      <xdr:spPr>
        <a:xfrm>
          <a:off x="15313660" y="63074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38</xdr:row>
      <xdr:rowOff>126365</xdr:rowOff>
    </xdr:from>
    <xdr:ext cx="762000" cy="259080"/>
    <xdr:sp macro="" textlink="">
      <xdr:nvSpPr>
        <xdr:cNvPr id="332" name="補助費等該当値テキスト"/>
        <xdr:cNvSpPr txBox="1"/>
      </xdr:nvSpPr>
      <xdr:spPr>
        <a:xfrm>
          <a:off x="15442565" y="6279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22225</xdr:rowOff>
    </xdr:from>
    <xdr:to xmlns:xdr="http://schemas.openxmlformats.org/drawingml/2006/spreadsheetDrawing">
      <xdr:col>78</xdr:col>
      <xdr:colOff>120650</xdr:colOff>
      <xdr:row>35</xdr:row>
      <xdr:rowOff>123825</xdr:rowOff>
    </xdr:to>
    <xdr:sp macro="" textlink="">
      <xdr:nvSpPr>
        <xdr:cNvPr id="333" name="楕円 332"/>
        <xdr:cNvSpPr/>
      </xdr:nvSpPr>
      <xdr:spPr>
        <a:xfrm>
          <a:off x="1453134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133985</xdr:rowOff>
    </xdr:from>
    <xdr:ext cx="736600" cy="259080"/>
    <xdr:sp macro="" textlink="">
      <xdr:nvSpPr>
        <xdr:cNvPr id="334" name="テキスト ボックス 333"/>
        <xdr:cNvSpPr txBox="1"/>
      </xdr:nvSpPr>
      <xdr:spPr>
        <a:xfrm>
          <a:off x="14229080" y="5477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108585</xdr:rowOff>
    </xdr:from>
    <xdr:to xmlns:xdr="http://schemas.openxmlformats.org/drawingml/2006/spreadsheetDrawing">
      <xdr:col>74</xdr:col>
      <xdr:colOff>31750</xdr:colOff>
      <xdr:row>35</xdr:row>
      <xdr:rowOff>38735</xdr:rowOff>
    </xdr:to>
    <xdr:sp macro="" textlink="">
      <xdr:nvSpPr>
        <xdr:cNvPr id="335" name="楕円 334"/>
        <xdr:cNvSpPr/>
      </xdr:nvSpPr>
      <xdr:spPr>
        <a:xfrm>
          <a:off x="13712190" y="561403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48895</xdr:rowOff>
    </xdr:from>
    <xdr:ext cx="762000" cy="259080"/>
    <xdr:sp macro="" textlink="">
      <xdr:nvSpPr>
        <xdr:cNvPr id="336" name="テキスト ボックス 335"/>
        <xdr:cNvSpPr txBox="1"/>
      </xdr:nvSpPr>
      <xdr:spPr>
        <a:xfrm>
          <a:off x="13395960" y="5392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41910</xdr:rowOff>
    </xdr:from>
    <xdr:to xmlns:xdr="http://schemas.openxmlformats.org/drawingml/2006/spreadsheetDrawing">
      <xdr:col>69</xdr:col>
      <xdr:colOff>142875</xdr:colOff>
      <xdr:row>35</xdr:row>
      <xdr:rowOff>143510</xdr:rowOff>
    </xdr:to>
    <xdr:sp macro="" textlink="">
      <xdr:nvSpPr>
        <xdr:cNvPr id="337" name="楕円 336"/>
        <xdr:cNvSpPr/>
      </xdr:nvSpPr>
      <xdr:spPr>
        <a:xfrm>
          <a:off x="12879070" y="570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153670</xdr:rowOff>
    </xdr:from>
    <xdr:ext cx="760730" cy="259080"/>
    <xdr:sp macro="" textlink="">
      <xdr:nvSpPr>
        <xdr:cNvPr id="338" name="テキスト ボックス 337"/>
        <xdr:cNvSpPr txBox="1"/>
      </xdr:nvSpPr>
      <xdr:spPr>
        <a:xfrm>
          <a:off x="12576810" y="549719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120015</xdr:rowOff>
    </xdr:from>
    <xdr:to xmlns:xdr="http://schemas.openxmlformats.org/drawingml/2006/spreadsheetDrawing">
      <xdr:col>65</xdr:col>
      <xdr:colOff>53975</xdr:colOff>
      <xdr:row>36</xdr:row>
      <xdr:rowOff>50165</xdr:rowOff>
    </xdr:to>
    <xdr:sp macro="" textlink="">
      <xdr:nvSpPr>
        <xdr:cNvPr id="339" name="楕円 338"/>
        <xdr:cNvSpPr/>
      </xdr:nvSpPr>
      <xdr:spPr>
        <a:xfrm>
          <a:off x="12059920" y="578739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60325</xdr:rowOff>
    </xdr:from>
    <xdr:ext cx="760730" cy="259080"/>
    <xdr:sp macro="" textlink="">
      <xdr:nvSpPr>
        <xdr:cNvPr id="340" name="テキスト ボックス 339"/>
        <xdr:cNvSpPr txBox="1"/>
      </xdr:nvSpPr>
      <xdr:spPr>
        <a:xfrm>
          <a:off x="11743690" y="55657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41" name="正方形/長方形 340"/>
        <xdr:cNvSpPr/>
      </xdr:nvSpPr>
      <xdr:spPr>
        <a:xfrm>
          <a:off x="720090" y="10918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186055</xdr:colOff>
      <xdr:row>67</xdr:row>
      <xdr:rowOff>133350</xdr:rowOff>
    </xdr:from>
    <xdr:to xmlns:xdr="http://schemas.openxmlformats.org/drawingml/2006/spreadsheetDrawing">
      <xdr:col>34</xdr:col>
      <xdr:colOff>120650</xdr:colOff>
      <xdr:row>69</xdr:row>
      <xdr:rowOff>44450</xdr:rowOff>
    </xdr:to>
    <xdr:sp macro="" textlink="">
      <xdr:nvSpPr>
        <xdr:cNvPr id="342" name="正方形/長方形 341"/>
        <xdr:cNvSpPr/>
      </xdr:nvSpPr>
      <xdr:spPr>
        <a:xfrm>
          <a:off x="5023485" y="10982325"/>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186055</xdr:colOff>
      <xdr:row>68</xdr:row>
      <xdr:rowOff>152400</xdr:rowOff>
    </xdr:from>
    <xdr:to xmlns:xdr="http://schemas.openxmlformats.org/drawingml/2006/spreadsheetDrawing">
      <xdr:col>34</xdr:col>
      <xdr:colOff>120650</xdr:colOff>
      <xdr:row>70</xdr:row>
      <xdr:rowOff>63500</xdr:rowOff>
    </xdr:to>
    <xdr:sp macro="" textlink="">
      <xdr:nvSpPr>
        <xdr:cNvPr id="343" name="正方形/長方形 342"/>
        <xdr:cNvSpPr/>
      </xdr:nvSpPr>
      <xdr:spPr>
        <a:xfrm>
          <a:off x="5023485" y="11163300"/>
          <a:ext cx="1423035"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4" name="正方形/長方形 343"/>
        <xdr:cNvSpPr/>
      </xdr:nvSpPr>
      <xdr:spPr>
        <a:xfrm>
          <a:off x="6597650" y="10982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5" name="正方形/長方形 344"/>
        <xdr:cNvSpPr/>
      </xdr:nvSpPr>
      <xdr:spPr>
        <a:xfrm>
          <a:off x="6597650" y="11163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6" name="正方形/長方形 345"/>
        <xdr:cNvSpPr/>
      </xdr:nvSpPr>
      <xdr:spPr>
        <a:xfrm>
          <a:off x="8098790" y="10982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7" name="正方形/長方形 346"/>
        <xdr:cNvSpPr/>
      </xdr:nvSpPr>
      <xdr:spPr>
        <a:xfrm>
          <a:off x="8098790" y="11163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8" name="正方形/長方形 347"/>
        <xdr:cNvSpPr/>
      </xdr:nvSpPr>
      <xdr:spPr>
        <a:xfrm>
          <a:off x="720090" y="11461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9" name="正方形/長方形 348"/>
        <xdr:cNvSpPr/>
      </xdr:nvSpPr>
      <xdr:spPr>
        <a:xfrm>
          <a:off x="5323840" y="11461750"/>
          <a:ext cx="495681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186055</xdr:colOff>
      <xdr:row>72</xdr:row>
      <xdr:rowOff>38100</xdr:rowOff>
    </xdr:to>
    <xdr:sp macro="" textlink="">
      <xdr:nvSpPr>
        <xdr:cNvPr id="350" name="正方形/長方形 349"/>
        <xdr:cNvSpPr/>
      </xdr:nvSpPr>
      <xdr:spPr>
        <a:xfrm>
          <a:off x="5387340" y="11461750"/>
          <a:ext cx="354330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1" name="テキスト ボックス 350"/>
        <xdr:cNvSpPr txBox="1"/>
      </xdr:nvSpPr>
      <xdr:spPr>
        <a:xfrm>
          <a:off x="5411470" y="11760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前年までと比較し、ほぼ横ばいとなっている。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学校施設の集約化、脱炭素化推進事業の償還がはじまることに伴い、今後、公債費の負担は大きくなるものと見込まれる。</a:t>
          </a:r>
          <a:endParaRPr kumimoji="1" lang="en-US" altLang="ja-JP"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2" name="テキスト ボックス 351"/>
        <xdr:cNvSpPr txBox="1"/>
      </xdr:nvSpPr>
      <xdr:spPr>
        <a:xfrm>
          <a:off x="681990" y="11280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53" name="直線コネクタ 352"/>
        <xdr:cNvCxnSpPr/>
      </xdr:nvCxnSpPr>
      <xdr:spPr>
        <a:xfrm>
          <a:off x="720090" y="13614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54" name="テキスト ボックス 353"/>
        <xdr:cNvSpPr txBox="1"/>
      </xdr:nvSpPr>
      <xdr:spPr>
        <a:xfrm>
          <a:off x="240030" y="13481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5" name="直線コネクタ 354"/>
        <xdr:cNvCxnSpPr/>
      </xdr:nvCxnSpPr>
      <xdr:spPr>
        <a:xfrm>
          <a:off x="720090" y="131857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8000" cy="259080"/>
    <xdr:sp macro="" textlink="">
      <xdr:nvSpPr>
        <xdr:cNvPr id="356" name="テキスト ボックス 355"/>
        <xdr:cNvSpPr txBox="1"/>
      </xdr:nvSpPr>
      <xdr:spPr>
        <a:xfrm>
          <a:off x="240030" y="130530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7" name="直線コネクタ 356"/>
        <xdr:cNvCxnSpPr/>
      </xdr:nvCxnSpPr>
      <xdr:spPr>
        <a:xfrm>
          <a:off x="720090" y="127571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8000" cy="259080"/>
    <xdr:sp macro="" textlink="">
      <xdr:nvSpPr>
        <xdr:cNvPr id="358" name="テキスト ボックス 357"/>
        <xdr:cNvSpPr txBox="1"/>
      </xdr:nvSpPr>
      <xdr:spPr>
        <a:xfrm>
          <a:off x="240030" y="126244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9" name="直線コネクタ 358"/>
        <xdr:cNvCxnSpPr/>
      </xdr:nvCxnSpPr>
      <xdr:spPr>
        <a:xfrm>
          <a:off x="720090" y="12319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8000" cy="259080"/>
    <xdr:sp macro="" textlink="">
      <xdr:nvSpPr>
        <xdr:cNvPr id="360" name="テキスト ボックス 359"/>
        <xdr:cNvSpPr txBox="1"/>
      </xdr:nvSpPr>
      <xdr:spPr>
        <a:xfrm>
          <a:off x="240030" y="121862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61" name="直線コネクタ 360"/>
        <xdr:cNvCxnSpPr/>
      </xdr:nvCxnSpPr>
      <xdr:spPr>
        <a:xfrm>
          <a:off x="720090" y="118903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8000" cy="259080"/>
    <xdr:sp macro="" textlink="">
      <xdr:nvSpPr>
        <xdr:cNvPr id="362" name="テキスト ボックス 361"/>
        <xdr:cNvSpPr txBox="1"/>
      </xdr:nvSpPr>
      <xdr:spPr>
        <a:xfrm>
          <a:off x="240030" y="11757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3" name="直線コネクタ 362"/>
        <xdr:cNvCxnSpPr/>
      </xdr:nvCxnSpPr>
      <xdr:spPr>
        <a:xfrm>
          <a:off x="720090" y="11461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4" name="公債費グラフ枠"/>
        <xdr:cNvSpPr/>
      </xdr:nvSpPr>
      <xdr:spPr>
        <a:xfrm>
          <a:off x="720090" y="11461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12700</xdr:rowOff>
    </xdr:from>
    <xdr:to xmlns:xdr="http://schemas.openxmlformats.org/drawingml/2006/spreadsheetDrawing">
      <xdr:col>24</xdr:col>
      <xdr:colOff>25400</xdr:colOff>
      <xdr:row>80</xdr:row>
      <xdr:rowOff>95250</xdr:rowOff>
    </xdr:to>
    <xdr:cxnSp macro="">
      <xdr:nvCxnSpPr>
        <xdr:cNvPr id="365" name="直線コネクタ 364"/>
        <xdr:cNvCxnSpPr/>
      </xdr:nvCxnSpPr>
      <xdr:spPr>
        <a:xfrm flipV="1">
          <a:off x="4490720" y="11995150"/>
          <a:ext cx="0" cy="1054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67310</xdr:rowOff>
    </xdr:from>
    <xdr:ext cx="760730" cy="259080"/>
    <xdr:sp macro="" textlink="">
      <xdr:nvSpPr>
        <xdr:cNvPr id="366" name="公債費最小値テキスト"/>
        <xdr:cNvSpPr txBox="1"/>
      </xdr:nvSpPr>
      <xdr:spPr>
        <a:xfrm>
          <a:off x="4579620" y="130213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95250</xdr:rowOff>
    </xdr:from>
    <xdr:to xmlns:xdr="http://schemas.openxmlformats.org/drawingml/2006/spreadsheetDrawing">
      <xdr:col>24</xdr:col>
      <xdr:colOff>114300</xdr:colOff>
      <xdr:row>80</xdr:row>
      <xdr:rowOff>95250</xdr:rowOff>
    </xdr:to>
    <xdr:cxnSp macro="">
      <xdr:nvCxnSpPr>
        <xdr:cNvPr id="367" name="直線コネクタ 366"/>
        <xdr:cNvCxnSpPr/>
      </xdr:nvCxnSpPr>
      <xdr:spPr>
        <a:xfrm>
          <a:off x="4415790" y="130492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99060</xdr:rowOff>
    </xdr:from>
    <xdr:ext cx="760730" cy="259080"/>
    <xdr:sp macro="" textlink="">
      <xdr:nvSpPr>
        <xdr:cNvPr id="368" name="公債費最大値テキスト"/>
        <xdr:cNvSpPr txBox="1"/>
      </xdr:nvSpPr>
      <xdr:spPr>
        <a:xfrm>
          <a:off x="4579620" y="117576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12700</xdr:rowOff>
    </xdr:from>
    <xdr:to xmlns:xdr="http://schemas.openxmlformats.org/drawingml/2006/spreadsheetDrawing">
      <xdr:col>24</xdr:col>
      <xdr:colOff>114300</xdr:colOff>
      <xdr:row>74</xdr:row>
      <xdr:rowOff>12700</xdr:rowOff>
    </xdr:to>
    <xdr:cxnSp macro="">
      <xdr:nvCxnSpPr>
        <xdr:cNvPr id="369" name="直線コネクタ 368"/>
        <xdr:cNvCxnSpPr/>
      </xdr:nvCxnSpPr>
      <xdr:spPr>
        <a:xfrm>
          <a:off x="4415790" y="119951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186055</xdr:colOff>
      <xdr:row>77</xdr:row>
      <xdr:rowOff>55880</xdr:rowOff>
    </xdr:from>
    <xdr:to xmlns:xdr="http://schemas.openxmlformats.org/drawingml/2006/spreadsheetDrawing">
      <xdr:col>24</xdr:col>
      <xdr:colOff>25400</xdr:colOff>
      <xdr:row>77</xdr:row>
      <xdr:rowOff>88265</xdr:rowOff>
    </xdr:to>
    <xdr:cxnSp macro="">
      <xdr:nvCxnSpPr>
        <xdr:cNvPr id="370" name="直線コネクタ 369"/>
        <xdr:cNvCxnSpPr/>
      </xdr:nvCxnSpPr>
      <xdr:spPr>
        <a:xfrm flipV="1">
          <a:off x="3721100" y="12524105"/>
          <a:ext cx="7696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8255</xdr:rowOff>
    </xdr:from>
    <xdr:ext cx="760730" cy="259080"/>
    <xdr:sp macro="" textlink="">
      <xdr:nvSpPr>
        <xdr:cNvPr id="371" name="公債費平均値テキスト"/>
        <xdr:cNvSpPr txBox="1"/>
      </xdr:nvSpPr>
      <xdr:spPr>
        <a:xfrm>
          <a:off x="4579620" y="1231455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161925</xdr:rowOff>
    </xdr:from>
    <xdr:to xmlns:xdr="http://schemas.openxmlformats.org/drawingml/2006/spreadsheetDrawing">
      <xdr:col>24</xdr:col>
      <xdr:colOff>76200</xdr:colOff>
      <xdr:row>77</xdr:row>
      <xdr:rowOff>93345</xdr:rowOff>
    </xdr:to>
    <xdr:sp macro="" textlink="">
      <xdr:nvSpPr>
        <xdr:cNvPr id="372" name="フローチャート: 判断 371"/>
        <xdr:cNvSpPr/>
      </xdr:nvSpPr>
      <xdr:spPr>
        <a:xfrm>
          <a:off x="4453890" y="12468225"/>
          <a:ext cx="8763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77</xdr:row>
      <xdr:rowOff>28575</xdr:rowOff>
    </xdr:from>
    <xdr:to xmlns:xdr="http://schemas.openxmlformats.org/drawingml/2006/spreadsheetDrawing">
      <xdr:col>19</xdr:col>
      <xdr:colOff>186055</xdr:colOff>
      <xdr:row>77</xdr:row>
      <xdr:rowOff>88265</xdr:rowOff>
    </xdr:to>
    <xdr:cxnSp macro="">
      <xdr:nvCxnSpPr>
        <xdr:cNvPr id="373" name="直線コネクタ 372"/>
        <xdr:cNvCxnSpPr/>
      </xdr:nvCxnSpPr>
      <xdr:spPr>
        <a:xfrm>
          <a:off x="2889250" y="12496800"/>
          <a:ext cx="83185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19050</xdr:rowOff>
    </xdr:from>
    <xdr:to xmlns:xdr="http://schemas.openxmlformats.org/drawingml/2006/spreadsheetDrawing">
      <xdr:col>20</xdr:col>
      <xdr:colOff>38100</xdr:colOff>
      <xdr:row>77</xdr:row>
      <xdr:rowOff>120650</xdr:rowOff>
    </xdr:to>
    <xdr:sp macro="" textlink="">
      <xdr:nvSpPr>
        <xdr:cNvPr id="374" name="フローチャート: 判断 373"/>
        <xdr:cNvSpPr/>
      </xdr:nvSpPr>
      <xdr:spPr>
        <a:xfrm>
          <a:off x="3671570" y="124872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130810</xdr:rowOff>
    </xdr:from>
    <xdr:ext cx="736600" cy="259080"/>
    <xdr:sp macro="" textlink="">
      <xdr:nvSpPr>
        <xdr:cNvPr id="375" name="テキスト ボックス 374"/>
        <xdr:cNvSpPr txBox="1"/>
      </xdr:nvSpPr>
      <xdr:spPr>
        <a:xfrm>
          <a:off x="3355340" y="122751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77</xdr:row>
      <xdr:rowOff>28575</xdr:rowOff>
    </xdr:from>
    <xdr:to xmlns:xdr="http://schemas.openxmlformats.org/drawingml/2006/spreadsheetDrawing">
      <xdr:col>15</xdr:col>
      <xdr:colOff>98425</xdr:colOff>
      <xdr:row>77</xdr:row>
      <xdr:rowOff>46990</xdr:rowOff>
    </xdr:to>
    <xdr:cxnSp macro="">
      <xdr:nvCxnSpPr>
        <xdr:cNvPr id="376" name="直線コネクタ 375"/>
        <xdr:cNvCxnSpPr/>
      </xdr:nvCxnSpPr>
      <xdr:spPr>
        <a:xfrm flipV="1">
          <a:off x="2056130" y="12496800"/>
          <a:ext cx="8331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158750</xdr:rowOff>
    </xdr:from>
    <xdr:to xmlns:xdr="http://schemas.openxmlformats.org/drawingml/2006/spreadsheetDrawing">
      <xdr:col>15</xdr:col>
      <xdr:colOff>149225</xdr:colOff>
      <xdr:row>77</xdr:row>
      <xdr:rowOff>88900</xdr:rowOff>
    </xdr:to>
    <xdr:sp macro="" textlink="">
      <xdr:nvSpPr>
        <xdr:cNvPr id="377" name="フローチャート: 判断 376"/>
        <xdr:cNvSpPr/>
      </xdr:nvSpPr>
      <xdr:spPr>
        <a:xfrm>
          <a:off x="2838450" y="124650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73660</xdr:rowOff>
    </xdr:from>
    <xdr:ext cx="762000" cy="259080"/>
    <xdr:sp macro="" textlink="">
      <xdr:nvSpPr>
        <xdr:cNvPr id="378" name="テキスト ボックス 377"/>
        <xdr:cNvSpPr txBox="1"/>
      </xdr:nvSpPr>
      <xdr:spPr>
        <a:xfrm>
          <a:off x="2536190" y="12541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77</xdr:row>
      <xdr:rowOff>42545</xdr:rowOff>
    </xdr:from>
    <xdr:to xmlns:xdr="http://schemas.openxmlformats.org/drawingml/2006/spreadsheetDrawing">
      <xdr:col>11</xdr:col>
      <xdr:colOff>9525</xdr:colOff>
      <xdr:row>77</xdr:row>
      <xdr:rowOff>46990</xdr:rowOff>
    </xdr:to>
    <xdr:cxnSp macro="">
      <xdr:nvCxnSpPr>
        <xdr:cNvPr id="379" name="直線コネクタ 378"/>
        <xdr:cNvCxnSpPr/>
      </xdr:nvCxnSpPr>
      <xdr:spPr>
        <a:xfrm>
          <a:off x="1236980" y="12510770"/>
          <a:ext cx="8191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10160</xdr:rowOff>
    </xdr:from>
    <xdr:to xmlns:xdr="http://schemas.openxmlformats.org/drawingml/2006/spreadsheetDrawing">
      <xdr:col>11</xdr:col>
      <xdr:colOff>60325</xdr:colOff>
      <xdr:row>77</xdr:row>
      <xdr:rowOff>111760</xdr:rowOff>
    </xdr:to>
    <xdr:sp macro="" textlink="">
      <xdr:nvSpPr>
        <xdr:cNvPr id="380" name="フローチャート: 判断 379"/>
        <xdr:cNvSpPr/>
      </xdr:nvSpPr>
      <xdr:spPr>
        <a:xfrm>
          <a:off x="2019300" y="1247838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96520</xdr:rowOff>
    </xdr:from>
    <xdr:ext cx="760730" cy="259080"/>
    <xdr:sp macro="" textlink="">
      <xdr:nvSpPr>
        <xdr:cNvPr id="381" name="テキスト ボックス 380"/>
        <xdr:cNvSpPr txBox="1"/>
      </xdr:nvSpPr>
      <xdr:spPr>
        <a:xfrm>
          <a:off x="1703070" y="125647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23495</xdr:rowOff>
    </xdr:from>
    <xdr:to xmlns:xdr="http://schemas.openxmlformats.org/drawingml/2006/spreadsheetDrawing">
      <xdr:col>6</xdr:col>
      <xdr:colOff>171450</xdr:colOff>
      <xdr:row>77</xdr:row>
      <xdr:rowOff>125095</xdr:rowOff>
    </xdr:to>
    <xdr:sp macro="" textlink="">
      <xdr:nvSpPr>
        <xdr:cNvPr id="382" name="フローチャート: 判断 381"/>
        <xdr:cNvSpPr/>
      </xdr:nvSpPr>
      <xdr:spPr>
        <a:xfrm>
          <a:off x="1186180" y="1249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109855</xdr:rowOff>
    </xdr:from>
    <xdr:ext cx="760730" cy="259080"/>
    <xdr:sp macro="" textlink="">
      <xdr:nvSpPr>
        <xdr:cNvPr id="383" name="テキスト ボックス 382"/>
        <xdr:cNvSpPr txBox="1"/>
      </xdr:nvSpPr>
      <xdr:spPr>
        <a:xfrm>
          <a:off x="883920" y="125780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0730" cy="259080"/>
    <xdr:sp macro="" textlink="">
      <xdr:nvSpPr>
        <xdr:cNvPr id="384" name="テキスト ボックス 383"/>
        <xdr:cNvSpPr txBox="1"/>
      </xdr:nvSpPr>
      <xdr:spPr>
        <a:xfrm>
          <a:off x="4288790" y="13611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5" name="テキスト ボックス 384"/>
        <xdr:cNvSpPr txBox="1"/>
      </xdr:nvSpPr>
      <xdr:spPr>
        <a:xfrm>
          <a:off x="352044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6" name="テキスト ボックス 385"/>
        <xdr:cNvSpPr txBox="1"/>
      </xdr:nvSpPr>
      <xdr:spPr>
        <a:xfrm>
          <a:off x="268732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186055</xdr:colOff>
      <xdr:row>84</xdr:row>
      <xdr:rowOff>10160</xdr:rowOff>
    </xdr:from>
    <xdr:ext cx="762000" cy="259080"/>
    <xdr:sp macro="" textlink="">
      <xdr:nvSpPr>
        <xdr:cNvPr id="387" name="テキスト ボックス 386"/>
        <xdr:cNvSpPr txBox="1"/>
      </xdr:nvSpPr>
      <xdr:spPr>
        <a:xfrm>
          <a:off x="186055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0730" cy="259080"/>
    <xdr:sp macro="" textlink="">
      <xdr:nvSpPr>
        <xdr:cNvPr id="388" name="テキスト ボックス 387"/>
        <xdr:cNvSpPr txBox="1"/>
      </xdr:nvSpPr>
      <xdr:spPr>
        <a:xfrm>
          <a:off x="1035050" y="13611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5080</xdr:rowOff>
    </xdr:from>
    <xdr:to xmlns:xdr="http://schemas.openxmlformats.org/drawingml/2006/spreadsheetDrawing">
      <xdr:col>24</xdr:col>
      <xdr:colOff>76200</xdr:colOff>
      <xdr:row>77</xdr:row>
      <xdr:rowOff>106680</xdr:rowOff>
    </xdr:to>
    <xdr:sp macro="" textlink="">
      <xdr:nvSpPr>
        <xdr:cNvPr id="389" name="楕円 388"/>
        <xdr:cNvSpPr/>
      </xdr:nvSpPr>
      <xdr:spPr>
        <a:xfrm>
          <a:off x="4453890" y="1247330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148590</xdr:rowOff>
    </xdr:from>
    <xdr:ext cx="760730" cy="259080"/>
    <xdr:sp macro="" textlink="">
      <xdr:nvSpPr>
        <xdr:cNvPr id="390" name="公債費該当値テキスト"/>
        <xdr:cNvSpPr txBox="1"/>
      </xdr:nvSpPr>
      <xdr:spPr>
        <a:xfrm>
          <a:off x="4579620" y="124548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77</xdr:row>
      <xdr:rowOff>37465</xdr:rowOff>
    </xdr:from>
    <xdr:to xmlns:xdr="http://schemas.openxmlformats.org/drawingml/2006/spreadsheetDrawing">
      <xdr:col>20</xdr:col>
      <xdr:colOff>38100</xdr:colOff>
      <xdr:row>77</xdr:row>
      <xdr:rowOff>139065</xdr:rowOff>
    </xdr:to>
    <xdr:sp macro="" textlink="">
      <xdr:nvSpPr>
        <xdr:cNvPr id="391" name="楕円 390"/>
        <xdr:cNvSpPr/>
      </xdr:nvSpPr>
      <xdr:spPr>
        <a:xfrm>
          <a:off x="3671570" y="125056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123825</xdr:rowOff>
    </xdr:from>
    <xdr:ext cx="736600" cy="259080"/>
    <xdr:sp macro="" textlink="">
      <xdr:nvSpPr>
        <xdr:cNvPr id="392" name="テキスト ボックス 391"/>
        <xdr:cNvSpPr txBox="1"/>
      </xdr:nvSpPr>
      <xdr:spPr>
        <a:xfrm>
          <a:off x="3355340" y="125920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149225</xdr:rowOff>
    </xdr:from>
    <xdr:to xmlns:xdr="http://schemas.openxmlformats.org/drawingml/2006/spreadsheetDrawing">
      <xdr:col>15</xdr:col>
      <xdr:colOff>149225</xdr:colOff>
      <xdr:row>77</xdr:row>
      <xdr:rowOff>79375</xdr:rowOff>
    </xdr:to>
    <xdr:sp macro="" textlink="">
      <xdr:nvSpPr>
        <xdr:cNvPr id="393" name="楕円 392"/>
        <xdr:cNvSpPr/>
      </xdr:nvSpPr>
      <xdr:spPr>
        <a:xfrm>
          <a:off x="2838450" y="12455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89535</xdr:rowOff>
    </xdr:from>
    <xdr:ext cx="762000" cy="259080"/>
    <xdr:sp macro="" textlink="">
      <xdr:nvSpPr>
        <xdr:cNvPr id="394" name="テキスト ボックス 393"/>
        <xdr:cNvSpPr txBox="1"/>
      </xdr:nvSpPr>
      <xdr:spPr>
        <a:xfrm>
          <a:off x="2536190" y="1223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161925</xdr:rowOff>
    </xdr:from>
    <xdr:to xmlns:xdr="http://schemas.openxmlformats.org/drawingml/2006/spreadsheetDrawing">
      <xdr:col>11</xdr:col>
      <xdr:colOff>60325</xdr:colOff>
      <xdr:row>77</xdr:row>
      <xdr:rowOff>97790</xdr:rowOff>
    </xdr:to>
    <xdr:sp macro="" textlink="">
      <xdr:nvSpPr>
        <xdr:cNvPr id="395" name="楕円 394"/>
        <xdr:cNvSpPr/>
      </xdr:nvSpPr>
      <xdr:spPr>
        <a:xfrm>
          <a:off x="2019300" y="12468225"/>
          <a:ext cx="876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107950</xdr:rowOff>
    </xdr:from>
    <xdr:ext cx="760730" cy="259080"/>
    <xdr:sp macro="" textlink="">
      <xdr:nvSpPr>
        <xdr:cNvPr id="396" name="テキスト ボックス 395"/>
        <xdr:cNvSpPr txBox="1"/>
      </xdr:nvSpPr>
      <xdr:spPr>
        <a:xfrm>
          <a:off x="1703070" y="122523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161925</xdr:rowOff>
    </xdr:from>
    <xdr:to xmlns:xdr="http://schemas.openxmlformats.org/drawingml/2006/spreadsheetDrawing">
      <xdr:col>6</xdr:col>
      <xdr:colOff>171450</xdr:colOff>
      <xdr:row>77</xdr:row>
      <xdr:rowOff>93345</xdr:rowOff>
    </xdr:to>
    <xdr:sp macro="" textlink="">
      <xdr:nvSpPr>
        <xdr:cNvPr id="397" name="楕円 396"/>
        <xdr:cNvSpPr/>
      </xdr:nvSpPr>
      <xdr:spPr>
        <a:xfrm>
          <a:off x="1186180" y="12468225"/>
          <a:ext cx="101600" cy="9334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103505</xdr:rowOff>
    </xdr:from>
    <xdr:ext cx="760730" cy="259080"/>
    <xdr:sp macro="" textlink="">
      <xdr:nvSpPr>
        <xdr:cNvPr id="398" name="テキスト ボックス 397"/>
        <xdr:cNvSpPr txBox="1"/>
      </xdr:nvSpPr>
      <xdr:spPr>
        <a:xfrm>
          <a:off x="883920" y="122478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9" name="正方形/長方形 398"/>
        <xdr:cNvSpPr/>
      </xdr:nvSpPr>
      <xdr:spPr>
        <a:xfrm>
          <a:off x="11579860" y="10918825"/>
          <a:ext cx="430149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0" name="正方形/長方形 399"/>
        <xdr:cNvSpPr/>
      </xdr:nvSpPr>
      <xdr:spPr>
        <a:xfrm>
          <a:off x="15894050" y="10982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1" name="正方形/長方形 400"/>
        <xdr:cNvSpPr/>
      </xdr:nvSpPr>
      <xdr:spPr>
        <a:xfrm>
          <a:off x="15894050" y="11163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2" name="正方形/長方形 401"/>
        <xdr:cNvSpPr/>
      </xdr:nvSpPr>
      <xdr:spPr>
        <a:xfrm>
          <a:off x="17471390" y="10982325"/>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3" name="正方形/長方形 402"/>
        <xdr:cNvSpPr/>
      </xdr:nvSpPr>
      <xdr:spPr>
        <a:xfrm>
          <a:off x="17471390" y="11163300"/>
          <a:ext cx="129921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4" name="正方形/長方形 403"/>
        <xdr:cNvSpPr/>
      </xdr:nvSpPr>
      <xdr:spPr>
        <a:xfrm>
          <a:off x="18972530" y="1098232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5" name="正方形/長方形 404"/>
        <xdr:cNvSpPr/>
      </xdr:nvSpPr>
      <xdr:spPr>
        <a:xfrm>
          <a:off x="18972530" y="11163300"/>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6" name="正方形/長方形 405"/>
        <xdr:cNvSpPr/>
      </xdr:nvSpPr>
      <xdr:spPr>
        <a:xfrm>
          <a:off x="11579860" y="11461750"/>
          <a:ext cx="4301490" cy="21526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186055</xdr:colOff>
      <xdr:row>70</xdr:row>
      <xdr:rowOff>127000</xdr:rowOff>
    </xdr:from>
    <xdr:to xmlns:xdr="http://schemas.openxmlformats.org/drawingml/2006/spreadsheetDrawing">
      <xdr:col>113</xdr:col>
      <xdr:colOff>130175</xdr:colOff>
      <xdr:row>84</xdr:row>
      <xdr:rowOff>12700</xdr:rowOff>
    </xdr:to>
    <xdr:sp macro="" textlink="">
      <xdr:nvSpPr>
        <xdr:cNvPr id="407" name="正方形/長方形 406"/>
        <xdr:cNvSpPr/>
      </xdr:nvSpPr>
      <xdr:spPr>
        <a:xfrm>
          <a:off x="16186785" y="11461750"/>
          <a:ext cx="4967605"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8" name="正方形/長方形 407"/>
        <xdr:cNvSpPr/>
      </xdr:nvSpPr>
      <xdr:spPr>
        <a:xfrm>
          <a:off x="16247110" y="11461750"/>
          <a:ext cx="354457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9" name="テキスト ボックス 408"/>
        <xdr:cNvSpPr txBox="1"/>
      </xdr:nvSpPr>
      <xdr:spPr>
        <a:xfrm>
          <a:off x="16285210" y="11760200"/>
          <a:ext cx="4730750" cy="18002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昨年より</a:t>
          </a:r>
          <a:r>
            <a:rPr kumimoji="1" lang="en-US" altLang="ja-JP" sz="1300">
              <a:latin typeface="ＭＳ Ｐゴシック"/>
              <a:ea typeface="ＭＳ Ｐゴシック"/>
            </a:rPr>
            <a:t>3.1</a:t>
          </a:r>
          <a:r>
            <a:rPr kumimoji="1" lang="ja-JP" altLang="en-US" sz="1300">
              <a:latin typeface="ＭＳ Ｐゴシック"/>
              <a:ea typeface="ＭＳ Ｐゴシック"/>
            </a:rPr>
            <a:t>ポイント増加し、類似団体平均に近い値となった。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事務業務の見直しを図り、将来を見据えた財政運営に努める。</a:t>
          </a:r>
        </a:p>
      </xdr:txBody>
    </xdr:sp>
    <xdr:clientData/>
  </xdr:twoCellAnchor>
  <xdr:oneCellAnchor>
    <xdr:from xmlns:xdr="http://schemas.openxmlformats.org/drawingml/2006/spreadsheetDrawing">
      <xdr:col>62</xdr:col>
      <xdr:colOff>6350</xdr:colOff>
      <xdr:row>69</xdr:row>
      <xdr:rowOff>107950</xdr:rowOff>
    </xdr:from>
    <xdr:ext cx="298450" cy="225425"/>
    <xdr:sp macro="" textlink="">
      <xdr:nvSpPr>
        <xdr:cNvPr id="410" name="テキスト ボックス 409"/>
        <xdr:cNvSpPr txBox="1"/>
      </xdr:nvSpPr>
      <xdr:spPr>
        <a:xfrm>
          <a:off x="11541760" y="11280775"/>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1" name="直線コネクタ 410"/>
        <xdr:cNvCxnSpPr/>
      </xdr:nvCxnSpPr>
      <xdr:spPr>
        <a:xfrm>
          <a:off x="11579860" y="136144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8000" cy="259080"/>
    <xdr:sp macro="" textlink="">
      <xdr:nvSpPr>
        <xdr:cNvPr id="412" name="テキスト ボックス 411"/>
        <xdr:cNvSpPr txBox="1"/>
      </xdr:nvSpPr>
      <xdr:spPr>
        <a:xfrm>
          <a:off x="11113770" y="134816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3" name="直線コネクタ 412"/>
        <xdr:cNvCxnSpPr/>
      </xdr:nvCxnSpPr>
      <xdr:spPr>
        <a:xfrm>
          <a:off x="11579860" y="131857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8000" cy="259080"/>
    <xdr:sp macro="" textlink="">
      <xdr:nvSpPr>
        <xdr:cNvPr id="414" name="テキスト ボックス 413"/>
        <xdr:cNvSpPr txBox="1"/>
      </xdr:nvSpPr>
      <xdr:spPr>
        <a:xfrm>
          <a:off x="11113770" y="130530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5" name="直線コネクタ 414"/>
        <xdr:cNvCxnSpPr/>
      </xdr:nvCxnSpPr>
      <xdr:spPr>
        <a:xfrm>
          <a:off x="11579860" y="127571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8000" cy="259080"/>
    <xdr:sp macro="" textlink="">
      <xdr:nvSpPr>
        <xdr:cNvPr id="416" name="テキスト ボックス 415"/>
        <xdr:cNvSpPr txBox="1"/>
      </xdr:nvSpPr>
      <xdr:spPr>
        <a:xfrm>
          <a:off x="11113770" y="126244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7" name="直線コネクタ 416"/>
        <xdr:cNvCxnSpPr/>
      </xdr:nvCxnSpPr>
      <xdr:spPr>
        <a:xfrm>
          <a:off x="11579860" y="1231900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8000" cy="259080"/>
    <xdr:sp macro="" textlink="">
      <xdr:nvSpPr>
        <xdr:cNvPr id="418" name="テキスト ボックス 417"/>
        <xdr:cNvSpPr txBox="1"/>
      </xdr:nvSpPr>
      <xdr:spPr>
        <a:xfrm>
          <a:off x="11113770" y="1218628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9" name="直線コネクタ 418"/>
        <xdr:cNvCxnSpPr/>
      </xdr:nvCxnSpPr>
      <xdr:spPr>
        <a:xfrm>
          <a:off x="11579860" y="11890375"/>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8000" cy="259080"/>
    <xdr:sp macro="" textlink="">
      <xdr:nvSpPr>
        <xdr:cNvPr id="420" name="テキスト ボックス 419"/>
        <xdr:cNvSpPr txBox="1"/>
      </xdr:nvSpPr>
      <xdr:spPr>
        <a:xfrm>
          <a:off x="11113770" y="11757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1579860" y="11461750"/>
          <a:ext cx="430149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8000" cy="259080"/>
    <xdr:sp macro="" textlink="">
      <xdr:nvSpPr>
        <xdr:cNvPr id="422" name="テキスト ボックス 421"/>
        <xdr:cNvSpPr txBox="1"/>
      </xdr:nvSpPr>
      <xdr:spPr>
        <a:xfrm>
          <a:off x="11113770" y="11329035"/>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1579860" y="11461750"/>
          <a:ext cx="4301490" cy="21526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78740</xdr:rowOff>
    </xdr:from>
    <xdr:to xmlns:xdr="http://schemas.openxmlformats.org/drawingml/2006/spreadsheetDrawing">
      <xdr:col>82</xdr:col>
      <xdr:colOff>107950</xdr:colOff>
      <xdr:row>81</xdr:row>
      <xdr:rowOff>28575</xdr:rowOff>
    </xdr:to>
    <xdr:cxnSp macro="">
      <xdr:nvCxnSpPr>
        <xdr:cNvPr id="424" name="直線コネクタ 423"/>
        <xdr:cNvCxnSpPr/>
      </xdr:nvCxnSpPr>
      <xdr:spPr>
        <a:xfrm flipV="1">
          <a:off x="15364460" y="11899265"/>
          <a:ext cx="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81</xdr:row>
      <xdr:rowOff>635</xdr:rowOff>
    </xdr:from>
    <xdr:ext cx="762000" cy="259080"/>
    <xdr:sp macro="" textlink="">
      <xdr:nvSpPr>
        <xdr:cNvPr id="425" name="公債費以外最小値テキスト"/>
        <xdr:cNvSpPr txBox="1"/>
      </xdr:nvSpPr>
      <xdr:spPr>
        <a:xfrm>
          <a:off x="15442565" y="1311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81</xdr:row>
      <xdr:rowOff>28575</xdr:rowOff>
    </xdr:from>
    <xdr:to xmlns:xdr="http://schemas.openxmlformats.org/drawingml/2006/spreadsheetDrawing">
      <xdr:col>82</xdr:col>
      <xdr:colOff>186055</xdr:colOff>
      <xdr:row>81</xdr:row>
      <xdr:rowOff>28575</xdr:rowOff>
    </xdr:to>
    <xdr:cxnSp macro="">
      <xdr:nvCxnSpPr>
        <xdr:cNvPr id="426" name="直線コネクタ 425"/>
        <xdr:cNvCxnSpPr/>
      </xdr:nvCxnSpPr>
      <xdr:spPr>
        <a:xfrm>
          <a:off x="15275560" y="13144500"/>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71</xdr:row>
      <xdr:rowOff>161925</xdr:rowOff>
    </xdr:from>
    <xdr:ext cx="762000" cy="259080"/>
    <xdr:sp macro="" textlink="">
      <xdr:nvSpPr>
        <xdr:cNvPr id="427" name="公債費以外最大値テキスト"/>
        <xdr:cNvSpPr txBox="1"/>
      </xdr:nvSpPr>
      <xdr:spPr>
        <a:xfrm>
          <a:off x="15442565" y="11658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78740</xdr:rowOff>
    </xdr:from>
    <xdr:to xmlns:xdr="http://schemas.openxmlformats.org/drawingml/2006/spreadsheetDrawing">
      <xdr:col>82</xdr:col>
      <xdr:colOff>186055</xdr:colOff>
      <xdr:row>73</xdr:row>
      <xdr:rowOff>78740</xdr:rowOff>
    </xdr:to>
    <xdr:cxnSp macro="">
      <xdr:nvCxnSpPr>
        <xdr:cNvPr id="428" name="直線コネクタ 427"/>
        <xdr:cNvCxnSpPr/>
      </xdr:nvCxnSpPr>
      <xdr:spPr>
        <a:xfrm>
          <a:off x="15275560" y="11899265"/>
          <a:ext cx="1670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31115</xdr:rowOff>
    </xdr:from>
    <xdr:to xmlns:xdr="http://schemas.openxmlformats.org/drawingml/2006/spreadsheetDrawing">
      <xdr:col>82</xdr:col>
      <xdr:colOff>107950</xdr:colOff>
      <xdr:row>77</xdr:row>
      <xdr:rowOff>1270</xdr:rowOff>
    </xdr:to>
    <xdr:cxnSp macro="">
      <xdr:nvCxnSpPr>
        <xdr:cNvPr id="429" name="直線コネクタ 428"/>
        <xdr:cNvCxnSpPr/>
      </xdr:nvCxnSpPr>
      <xdr:spPr>
        <a:xfrm>
          <a:off x="14582140" y="12337415"/>
          <a:ext cx="78232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186055</xdr:colOff>
      <xdr:row>76</xdr:row>
      <xdr:rowOff>135255</xdr:rowOff>
    </xdr:from>
    <xdr:ext cx="762000" cy="259080"/>
    <xdr:sp macro="" textlink="">
      <xdr:nvSpPr>
        <xdr:cNvPr id="430" name="公債費以外平均値テキスト"/>
        <xdr:cNvSpPr txBox="1"/>
      </xdr:nvSpPr>
      <xdr:spPr>
        <a:xfrm>
          <a:off x="15442565" y="124415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161925</xdr:rowOff>
    </xdr:from>
    <xdr:to xmlns:xdr="http://schemas.openxmlformats.org/drawingml/2006/spreadsheetDrawing">
      <xdr:col>82</xdr:col>
      <xdr:colOff>158750</xdr:colOff>
      <xdr:row>77</xdr:row>
      <xdr:rowOff>93345</xdr:rowOff>
    </xdr:to>
    <xdr:sp macro="" textlink="">
      <xdr:nvSpPr>
        <xdr:cNvPr id="431" name="フローチャート: 判断 430"/>
        <xdr:cNvSpPr/>
      </xdr:nvSpPr>
      <xdr:spPr>
        <a:xfrm>
          <a:off x="15313660" y="12468225"/>
          <a:ext cx="10160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72390</xdr:rowOff>
    </xdr:from>
    <xdr:to xmlns:xdr="http://schemas.openxmlformats.org/drawingml/2006/spreadsheetDrawing">
      <xdr:col>78</xdr:col>
      <xdr:colOff>69850</xdr:colOff>
      <xdr:row>76</xdr:row>
      <xdr:rowOff>31115</xdr:rowOff>
    </xdr:to>
    <xdr:cxnSp macro="">
      <xdr:nvCxnSpPr>
        <xdr:cNvPr id="432" name="直線コネクタ 431"/>
        <xdr:cNvCxnSpPr/>
      </xdr:nvCxnSpPr>
      <xdr:spPr>
        <a:xfrm>
          <a:off x="13762990" y="12054840"/>
          <a:ext cx="819150" cy="282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107950</xdr:rowOff>
    </xdr:from>
    <xdr:to xmlns:xdr="http://schemas.openxmlformats.org/drawingml/2006/spreadsheetDrawing">
      <xdr:col>78</xdr:col>
      <xdr:colOff>120650</xdr:colOff>
      <xdr:row>77</xdr:row>
      <xdr:rowOff>38100</xdr:rowOff>
    </xdr:to>
    <xdr:sp macro="" textlink="">
      <xdr:nvSpPr>
        <xdr:cNvPr id="433" name="フローチャート: 判断 432"/>
        <xdr:cNvSpPr/>
      </xdr:nvSpPr>
      <xdr:spPr>
        <a:xfrm>
          <a:off x="14531340" y="124142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22860</xdr:rowOff>
    </xdr:from>
    <xdr:ext cx="736600" cy="259080"/>
    <xdr:sp macro="" textlink="">
      <xdr:nvSpPr>
        <xdr:cNvPr id="434" name="テキスト ボックス 433"/>
        <xdr:cNvSpPr txBox="1"/>
      </xdr:nvSpPr>
      <xdr:spPr>
        <a:xfrm>
          <a:off x="14229080" y="124910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72390</xdr:rowOff>
    </xdr:from>
    <xdr:to xmlns:xdr="http://schemas.openxmlformats.org/drawingml/2006/spreadsheetDrawing">
      <xdr:col>73</xdr:col>
      <xdr:colOff>180975</xdr:colOff>
      <xdr:row>76</xdr:row>
      <xdr:rowOff>85725</xdr:rowOff>
    </xdr:to>
    <xdr:cxnSp macro="">
      <xdr:nvCxnSpPr>
        <xdr:cNvPr id="435" name="直線コネクタ 434"/>
        <xdr:cNvCxnSpPr/>
      </xdr:nvCxnSpPr>
      <xdr:spPr>
        <a:xfrm flipV="1">
          <a:off x="12929870" y="12054840"/>
          <a:ext cx="83312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36" name="フローチャート: 判断 435"/>
        <xdr:cNvSpPr/>
      </xdr:nvSpPr>
      <xdr:spPr>
        <a:xfrm>
          <a:off x="13712190" y="1227772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48260</xdr:rowOff>
    </xdr:from>
    <xdr:ext cx="762000" cy="259080"/>
    <xdr:sp macro="" textlink="">
      <xdr:nvSpPr>
        <xdr:cNvPr id="437" name="テキスト ボックス 436"/>
        <xdr:cNvSpPr txBox="1"/>
      </xdr:nvSpPr>
      <xdr:spPr>
        <a:xfrm>
          <a:off x="13395960" y="1235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85725</xdr:rowOff>
    </xdr:from>
    <xdr:to xmlns:xdr="http://schemas.openxmlformats.org/drawingml/2006/spreadsheetDrawing">
      <xdr:col>69</xdr:col>
      <xdr:colOff>92075</xdr:colOff>
      <xdr:row>77</xdr:row>
      <xdr:rowOff>46990</xdr:rowOff>
    </xdr:to>
    <xdr:cxnSp macro="">
      <xdr:nvCxnSpPr>
        <xdr:cNvPr id="438" name="直線コネクタ 437"/>
        <xdr:cNvCxnSpPr/>
      </xdr:nvCxnSpPr>
      <xdr:spPr>
        <a:xfrm flipV="1">
          <a:off x="12096750" y="12392025"/>
          <a:ext cx="833120"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33020</xdr:rowOff>
    </xdr:from>
    <xdr:to xmlns:xdr="http://schemas.openxmlformats.org/drawingml/2006/spreadsheetDrawing">
      <xdr:col>69</xdr:col>
      <xdr:colOff>142875</xdr:colOff>
      <xdr:row>77</xdr:row>
      <xdr:rowOff>134620</xdr:rowOff>
    </xdr:to>
    <xdr:sp macro="" textlink="">
      <xdr:nvSpPr>
        <xdr:cNvPr id="439" name="フローチャート: 判断 438"/>
        <xdr:cNvSpPr/>
      </xdr:nvSpPr>
      <xdr:spPr>
        <a:xfrm>
          <a:off x="12879070" y="1250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119380</xdr:rowOff>
    </xdr:from>
    <xdr:ext cx="760730" cy="259080"/>
    <xdr:sp macro="" textlink="">
      <xdr:nvSpPr>
        <xdr:cNvPr id="440" name="テキスト ボックス 439"/>
        <xdr:cNvSpPr txBox="1"/>
      </xdr:nvSpPr>
      <xdr:spPr>
        <a:xfrm>
          <a:off x="12576810" y="125876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46355</xdr:rowOff>
    </xdr:from>
    <xdr:to xmlns:xdr="http://schemas.openxmlformats.org/drawingml/2006/spreadsheetDrawing">
      <xdr:col>65</xdr:col>
      <xdr:colOff>53975</xdr:colOff>
      <xdr:row>77</xdr:row>
      <xdr:rowOff>147955</xdr:rowOff>
    </xdr:to>
    <xdr:sp macro="" textlink="">
      <xdr:nvSpPr>
        <xdr:cNvPr id="441" name="フローチャート: 判断 440"/>
        <xdr:cNvSpPr/>
      </xdr:nvSpPr>
      <xdr:spPr>
        <a:xfrm>
          <a:off x="12059920" y="1251458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132715</xdr:rowOff>
    </xdr:from>
    <xdr:ext cx="760730" cy="259080"/>
    <xdr:sp macro="" textlink="">
      <xdr:nvSpPr>
        <xdr:cNvPr id="442" name="テキスト ボックス 441"/>
        <xdr:cNvSpPr txBox="1"/>
      </xdr:nvSpPr>
      <xdr:spPr>
        <a:xfrm>
          <a:off x="11743690" y="126009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0730" cy="259080"/>
    <xdr:sp macro="" textlink="">
      <xdr:nvSpPr>
        <xdr:cNvPr id="443" name="テキスト ボックス 442"/>
        <xdr:cNvSpPr txBox="1"/>
      </xdr:nvSpPr>
      <xdr:spPr>
        <a:xfrm>
          <a:off x="15162530" y="136118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9080"/>
    <xdr:sp macro="" textlink="">
      <xdr:nvSpPr>
        <xdr:cNvPr id="444" name="テキスト ボックス 443"/>
        <xdr:cNvSpPr txBox="1"/>
      </xdr:nvSpPr>
      <xdr:spPr>
        <a:xfrm>
          <a:off x="1438021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5" name="テキスト ボックス 444"/>
        <xdr:cNvSpPr txBox="1"/>
      </xdr:nvSpPr>
      <xdr:spPr>
        <a:xfrm>
          <a:off x="1356106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6" name="テキスト ボックス 445"/>
        <xdr:cNvSpPr txBox="1"/>
      </xdr:nvSpPr>
      <xdr:spPr>
        <a:xfrm>
          <a:off x="1272794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186055</xdr:colOff>
      <xdr:row>84</xdr:row>
      <xdr:rowOff>10160</xdr:rowOff>
    </xdr:from>
    <xdr:ext cx="762000" cy="259080"/>
    <xdr:sp macro="" textlink="">
      <xdr:nvSpPr>
        <xdr:cNvPr id="447" name="テキスト ボックス 446"/>
        <xdr:cNvSpPr txBox="1"/>
      </xdr:nvSpPr>
      <xdr:spPr>
        <a:xfrm>
          <a:off x="11907520" y="1361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121920</xdr:rowOff>
    </xdr:from>
    <xdr:to xmlns:xdr="http://schemas.openxmlformats.org/drawingml/2006/spreadsheetDrawing">
      <xdr:col>82</xdr:col>
      <xdr:colOff>158750</xdr:colOff>
      <xdr:row>77</xdr:row>
      <xdr:rowOff>52070</xdr:rowOff>
    </xdr:to>
    <xdr:sp macro="" textlink="">
      <xdr:nvSpPr>
        <xdr:cNvPr id="448" name="楕円 447"/>
        <xdr:cNvSpPr/>
      </xdr:nvSpPr>
      <xdr:spPr>
        <a:xfrm>
          <a:off x="15313660" y="124282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186055</xdr:colOff>
      <xdr:row>75</xdr:row>
      <xdr:rowOff>138430</xdr:rowOff>
    </xdr:from>
    <xdr:ext cx="762000" cy="259080"/>
    <xdr:sp macro="" textlink="">
      <xdr:nvSpPr>
        <xdr:cNvPr id="449" name="公債費以外該当値テキスト"/>
        <xdr:cNvSpPr txBox="1"/>
      </xdr:nvSpPr>
      <xdr:spPr>
        <a:xfrm>
          <a:off x="15442565" y="12282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75</xdr:row>
      <xdr:rowOff>151765</xdr:rowOff>
    </xdr:from>
    <xdr:to xmlns:xdr="http://schemas.openxmlformats.org/drawingml/2006/spreadsheetDrawing">
      <xdr:col>78</xdr:col>
      <xdr:colOff>120650</xdr:colOff>
      <xdr:row>76</xdr:row>
      <xdr:rowOff>81915</xdr:rowOff>
    </xdr:to>
    <xdr:sp macro="" textlink="">
      <xdr:nvSpPr>
        <xdr:cNvPr id="450" name="楕円 449"/>
        <xdr:cNvSpPr/>
      </xdr:nvSpPr>
      <xdr:spPr>
        <a:xfrm>
          <a:off x="14531340" y="122961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92075</xdr:rowOff>
    </xdr:from>
    <xdr:ext cx="736600" cy="259080"/>
    <xdr:sp macro="" textlink="">
      <xdr:nvSpPr>
        <xdr:cNvPr id="451" name="テキスト ボックス 450"/>
        <xdr:cNvSpPr txBox="1"/>
      </xdr:nvSpPr>
      <xdr:spPr>
        <a:xfrm>
          <a:off x="14229080" y="120745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21590</xdr:rowOff>
    </xdr:from>
    <xdr:to xmlns:xdr="http://schemas.openxmlformats.org/drawingml/2006/spreadsheetDrawing">
      <xdr:col>74</xdr:col>
      <xdr:colOff>31750</xdr:colOff>
      <xdr:row>74</xdr:row>
      <xdr:rowOff>123190</xdr:rowOff>
    </xdr:to>
    <xdr:sp macro="" textlink="">
      <xdr:nvSpPr>
        <xdr:cNvPr id="452" name="楕円 451"/>
        <xdr:cNvSpPr/>
      </xdr:nvSpPr>
      <xdr:spPr>
        <a:xfrm>
          <a:off x="13712190" y="1200404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133350</xdr:rowOff>
    </xdr:from>
    <xdr:ext cx="762000" cy="259080"/>
    <xdr:sp macro="" textlink="">
      <xdr:nvSpPr>
        <xdr:cNvPr id="453" name="テキスト ボックス 452"/>
        <xdr:cNvSpPr txBox="1"/>
      </xdr:nvSpPr>
      <xdr:spPr>
        <a:xfrm>
          <a:off x="13395960" y="11791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34925</xdr:rowOff>
    </xdr:from>
    <xdr:to xmlns:xdr="http://schemas.openxmlformats.org/drawingml/2006/spreadsheetDrawing">
      <xdr:col>69</xdr:col>
      <xdr:colOff>142875</xdr:colOff>
      <xdr:row>76</xdr:row>
      <xdr:rowOff>136525</xdr:rowOff>
    </xdr:to>
    <xdr:sp macro="" textlink="">
      <xdr:nvSpPr>
        <xdr:cNvPr id="454" name="楕円 453"/>
        <xdr:cNvSpPr/>
      </xdr:nvSpPr>
      <xdr:spPr>
        <a:xfrm>
          <a:off x="12879070" y="1234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146685</xdr:rowOff>
    </xdr:from>
    <xdr:ext cx="760730" cy="259080"/>
    <xdr:sp macro="" textlink="">
      <xdr:nvSpPr>
        <xdr:cNvPr id="455" name="テキスト ボックス 454"/>
        <xdr:cNvSpPr txBox="1"/>
      </xdr:nvSpPr>
      <xdr:spPr>
        <a:xfrm>
          <a:off x="12576810" y="121291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161925</xdr:rowOff>
    </xdr:from>
    <xdr:to xmlns:xdr="http://schemas.openxmlformats.org/drawingml/2006/spreadsheetDrawing">
      <xdr:col>65</xdr:col>
      <xdr:colOff>53975</xdr:colOff>
      <xdr:row>77</xdr:row>
      <xdr:rowOff>97790</xdr:rowOff>
    </xdr:to>
    <xdr:sp macro="" textlink="">
      <xdr:nvSpPr>
        <xdr:cNvPr id="456" name="楕円 455"/>
        <xdr:cNvSpPr/>
      </xdr:nvSpPr>
      <xdr:spPr>
        <a:xfrm>
          <a:off x="12059920" y="12468225"/>
          <a:ext cx="8763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107950</xdr:rowOff>
    </xdr:from>
    <xdr:ext cx="760730" cy="259080"/>
    <xdr:sp macro="" textlink="">
      <xdr:nvSpPr>
        <xdr:cNvPr id="457" name="テキスト ボックス 456"/>
        <xdr:cNvSpPr txBox="1"/>
      </xdr:nvSpPr>
      <xdr:spPr>
        <a:xfrm>
          <a:off x="11743690" y="122523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278765</xdr:colOff>
      <xdr:row>3</xdr:row>
      <xdr:rowOff>19050</xdr:rowOff>
    </xdr:to>
    <xdr:sp macro="" textlink="">
      <xdr:nvSpPr>
        <xdr:cNvPr id="3" name="表題ボックス"/>
        <xdr:cNvSpPr/>
      </xdr:nvSpPr>
      <xdr:spPr>
        <a:xfrm>
          <a:off x="0" y="88900"/>
          <a:ext cx="11513185" cy="41592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1092200</xdr:colOff>
      <xdr:row>2</xdr:row>
      <xdr:rowOff>38100</xdr:rowOff>
    </xdr:to>
    <xdr:sp macro="" textlink="">
      <xdr:nvSpPr>
        <xdr:cNvPr id="4" name="団体名称ボックス1"/>
        <xdr:cNvSpPr/>
      </xdr:nvSpPr>
      <xdr:spPr>
        <a:xfrm>
          <a:off x="13152755" y="0"/>
          <a:ext cx="283337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1076960</xdr:colOff>
      <xdr:row>2</xdr:row>
      <xdr:rowOff>25400</xdr:rowOff>
    </xdr:to>
    <xdr:sp macro="" textlink="">
      <xdr:nvSpPr>
        <xdr:cNvPr id="5" name="団体名称ボックス2"/>
        <xdr:cNvSpPr/>
      </xdr:nvSpPr>
      <xdr:spPr>
        <a:xfrm>
          <a:off x="13162280" y="12700"/>
          <a:ext cx="280860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31750</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3174345" y="31750"/>
          <a:ext cx="2776220" cy="3048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39</xdr:col>
      <xdr:colOff>1067435</xdr:colOff>
      <xdr:row>0</xdr:row>
      <xdr:rowOff>0</xdr:rowOff>
    </xdr:from>
    <xdr:to xmlns:xdr="http://schemas.openxmlformats.org/drawingml/2006/spreadsheetDrawing">
      <xdr:col>41</xdr:col>
      <xdr:colOff>502285</xdr:colOff>
      <xdr:row>2</xdr:row>
      <xdr:rowOff>38100</xdr:rowOff>
    </xdr:to>
    <xdr:sp macro="" textlink="">
      <xdr:nvSpPr>
        <xdr:cNvPr id="7" name="正方形/長方形 6"/>
        <xdr:cNvSpPr/>
      </xdr:nvSpPr>
      <xdr:spPr>
        <a:xfrm>
          <a:off x="11082020" y="0"/>
          <a:ext cx="1874520" cy="36195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1092200</xdr:colOff>
      <xdr:row>0</xdr:row>
      <xdr:rowOff>12700</xdr:rowOff>
    </xdr:from>
    <xdr:to xmlns:xdr="http://schemas.openxmlformats.org/drawingml/2006/spreadsheetDrawing">
      <xdr:col>41</xdr:col>
      <xdr:colOff>483235</xdr:colOff>
      <xdr:row>2</xdr:row>
      <xdr:rowOff>25400</xdr:rowOff>
    </xdr:to>
    <xdr:sp macro="" textlink="">
      <xdr:nvSpPr>
        <xdr:cNvPr id="8" name="正方形/長方形 7"/>
        <xdr:cNvSpPr/>
      </xdr:nvSpPr>
      <xdr:spPr>
        <a:xfrm>
          <a:off x="11106785" y="12700"/>
          <a:ext cx="1830705" cy="3365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1117600</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132185" y="31750"/>
          <a:ext cx="1772920" cy="3048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005330" y="11563985"/>
          <a:ext cx="3934460" cy="244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534920" y="11602085"/>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245360" y="11690985"/>
          <a:ext cx="26416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332990" y="1164018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161790" y="11640185"/>
          <a:ext cx="8763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376420" y="11602085"/>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005330" y="1017905"/>
          <a:ext cx="393446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17905"/>
          <a:ext cx="1235710" cy="11239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29260" y="1132205"/>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29260" y="1389380"/>
          <a:ext cx="1172210" cy="24447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29260" y="1684655"/>
          <a:ext cx="117221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176530</xdr:colOff>
      <xdr:row>7</xdr:row>
      <xdr:rowOff>9525</xdr:rowOff>
    </xdr:to>
    <xdr:cxnSp macro="">
      <xdr:nvCxnSpPr>
        <xdr:cNvPr id="21" name="直線コネクタ 20"/>
        <xdr:cNvCxnSpPr/>
      </xdr:nvCxnSpPr>
      <xdr:spPr>
        <a:xfrm flipH="1">
          <a:off x="182880" y="1195705"/>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8605" y="163385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176530</xdr:colOff>
      <xdr:row>9</xdr:row>
      <xdr:rowOff>123825</xdr:rowOff>
    </xdr:to>
    <xdr:cxnSp macro="">
      <xdr:nvCxnSpPr>
        <xdr:cNvPr id="23" name="直線コネクタ 22"/>
        <xdr:cNvCxnSpPr/>
      </xdr:nvCxnSpPr>
      <xdr:spPr>
        <a:xfrm flipH="1">
          <a:off x="182880" y="163385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8605" y="187198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176530</xdr:colOff>
      <xdr:row>11</xdr:row>
      <xdr:rowOff>161925</xdr:rowOff>
    </xdr:to>
    <xdr:cxnSp macro="">
      <xdr:nvCxnSpPr>
        <xdr:cNvPr id="25" name="直線コネクタ 24"/>
        <xdr:cNvCxnSpPr/>
      </xdr:nvCxnSpPr>
      <xdr:spPr>
        <a:xfrm flipH="1">
          <a:off x="182880" y="2014855"/>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17805" y="1144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17805" y="14020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005330" y="1570355"/>
          <a:ext cx="3934460" cy="22193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210" cy="275590"/>
    <xdr:sp macro="" textlink="">
      <xdr:nvSpPr>
        <xdr:cNvPr id="29" name="テキスト ボックス 28"/>
        <xdr:cNvSpPr txBox="1"/>
      </xdr:nvSpPr>
      <xdr:spPr>
        <a:xfrm>
          <a:off x="1564640" y="1208405"/>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005330" y="378968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0730" cy="259080"/>
    <xdr:sp macro="" textlink="">
      <xdr:nvSpPr>
        <xdr:cNvPr id="31" name="テキスト ボックス 30"/>
        <xdr:cNvSpPr txBox="1"/>
      </xdr:nvSpPr>
      <xdr:spPr>
        <a:xfrm>
          <a:off x="1286510" y="36569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005330" y="342773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0730" cy="259080"/>
    <xdr:sp macro="" textlink="">
      <xdr:nvSpPr>
        <xdr:cNvPr id="33" name="テキスト ボックス 32"/>
        <xdr:cNvSpPr txBox="1"/>
      </xdr:nvSpPr>
      <xdr:spPr>
        <a:xfrm>
          <a:off x="1286510" y="32950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005330" y="306578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0730" cy="259080"/>
    <xdr:sp macro="" textlink="">
      <xdr:nvSpPr>
        <xdr:cNvPr id="35" name="テキスト ボックス 34"/>
        <xdr:cNvSpPr txBox="1"/>
      </xdr:nvSpPr>
      <xdr:spPr>
        <a:xfrm>
          <a:off x="1286510" y="293306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005330" y="270383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0730" cy="259080"/>
    <xdr:sp macro="" textlink="">
      <xdr:nvSpPr>
        <xdr:cNvPr id="37" name="テキスト ボックス 36"/>
        <xdr:cNvSpPr txBox="1"/>
      </xdr:nvSpPr>
      <xdr:spPr>
        <a:xfrm>
          <a:off x="1286510" y="2571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005330" y="233235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0730" cy="257810"/>
    <xdr:sp macro="" textlink="">
      <xdr:nvSpPr>
        <xdr:cNvPr id="39" name="テキスト ボックス 38"/>
        <xdr:cNvSpPr txBox="1"/>
      </xdr:nvSpPr>
      <xdr:spPr>
        <a:xfrm>
          <a:off x="1286510" y="21907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005330" y="195135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0730" cy="259080"/>
    <xdr:sp macro="" textlink="">
      <xdr:nvSpPr>
        <xdr:cNvPr id="41" name="テキスト ボックス 40"/>
        <xdr:cNvSpPr txBox="1"/>
      </xdr:nvSpPr>
      <xdr:spPr>
        <a:xfrm>
          <a:off x="1286510" y="180911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005330" y="157035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0730" cy="259080"/>
    <xdr:sp macro="" textlink="">
      <xdr:nvSpPr>
        <xdr:cNvPr id="43" name="テキスト ボックス 42"/>
        <xdr:cNvSpPr txBox="1"/>
      </xdr:nvSpPr>
      <xdr:spPr>
        <a:xfrm>
          <a:off x="1286510" y="1437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005330" y="1570355"/>
          <a:ext cx="3934460" cy="22193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145415</xdr:rowOff>
    </xdr:from>
    <xdr:to xmlns:xdr="http://schemas.openxmlformats.org/drawingml/2006/spreadsheetDrawing">
      <xdr:col>29</xdr:col>
      <xdr:colOff>127000</xdr:colOff>
      <xdr:row>20</xdr:row>
      <xdr:rowOff>78740</xdr:rowOff>
    </xdr:to>
    <xdr:cxnSp macro="">
      <xdr:nvCxnSpPr>
        <xdr:cNvPr id="45" name="直線コネクタ 44"/>
        <xdr:cNvCxnSpPr/>
      </xdr:nvCxnSpPr>
      <xdr:spPr>
        <a:xfrm flipV="1">
          <a:off x="5246370" y="1998345"/>
          <a:ext cx="0" cy="14287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51435</xdr:rowOff>
    </xdr:from>
    <xdr:ext cx="760730" cy="259080"/>
    <xdr:sp macro="" textlink="">
      <xdr:nvSpPr>
        <xdr:cNvPr id="46" name="人口1人当たり決算額の推移最小値テキスト130"/>
        <xdr:cNvSpPr txBox="1"/>
      </xdr:nvSpPr>
      <xdr:spPr>
        <a:xfrm>
          <a:off x="5321300" y="339979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60,026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78740</xdr:rowOff>
    </xdr:from>
    <xdr:to xmlns:xdr="http://schemas.openxmlformats.org/drawingml/2006/spreadsheetDrawing">
      <xdr:col>30</xdr:col>
      <xdr:colOff>25400</xdr:colOff>
      <xdr:row>20</xdr:row>
      <xdr:rowOff>78740</xdr:rowOff>
    </xdr:to>
    <xdr:cxnSp macro="">
      <xdr:nvCxnSpPr>
        <xdr:cNvPr id="47" name="直線コネクタ 46"/>
        <xdr:cNvCxnSpPr/>
      </xdr:nvCxnSpPr>
      <xdr:spPr>
        <a:xfrm>
          <a:off x="5157470" y="3427095"/>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60325</xdr:rowOff>
    </xdr:from>
    <xdr:ext cx="760730" cy="259080"/>
    <xdr:sp macro="" textlink="">
      <xdr:nvSpPr>
        <xdr:cNvPr id="48" name="人口1人当たり決算額の推移最大値テキスト130"/>
        <xdr:cNvSpPr txBox="1"/>
      </xdr:nvSpPr>
      <xdr:spPr>
        <a:xfrm>
          <a:off x="5321300" y="174180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176,283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145415</xdr:rowOff>
    </xdr:from>
    <xdr:to xmlns:xdr="http://schemas.openxmlformats.org/drawingml/2006/spreadsheetDrawing">
      <xdr:col>30</xdr:col>
      <xdr:colOff>25400</xdr:colOff>
      <xdr:row>11</xdr:row>
      <xdr:rowOff>145415</xdr:rowOff>
    </xdr:to>
    <xdr:cxnSp macro="">
      <xdr:nvCxnSpPr>
        <xdr:cNvPr id="49" name="直線コネクタ 48"/>
        <xdr:cNvCxnSpPr/>
      </xdr:nvCxnSpPr>
      <xdr:spPr>
        <a:xfrm>
          <a:off x="5157470" y="1998345"/>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160020</xdr:rowOff>
    </xdr:from>
    <xdr:to xmlns:xdr="http://schemas.openxmlformats.org/drawingml/2006/spreadsheetDrawing">
      <xdr:col>29</xdr:col>
      <xdr:colOff>127000</xdr:colOff>
      <xdr:row>20</xdr:row>
      <xdr:rowOff>10795</xdr:rowOff>
    </xdr:to>
    <xdr:cxnSp macro="">
      <xdr:nvCxnSpPr>
        <xdr:cNvPr id="50" name="直線コネクタ 49"/>
        <xdr:cNvCxnSpPr/>
      </xdr:nvCxnSpPr>
      <xdr:spPr>
        <a:xfrm flipV="1">
          <a:off x="4640580" y="3346450"/>
          <a:ext cx="60579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132715</xdr:rowOff>
    </xdr:from>
    <xdr:ext cx="760730" cy="259080"/>
    <xdr:sp macro="" textlink="">
      <xdr:nvSpPr>
        <xdr:cNvPr id="51" name="人口1人当たり決算額の推移平均値テキスト130"/>
        <xdr:cNvSpPr txBox="1"/>
      </xdr:nvSpPr>
      <xdr:spPr>
        <a:xfrm>
          <a:off x="5321300" y="2671445"/>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107,111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116205</xdr:rowOff>
    </xdr:from>
    <xdr:to xmlns:xdr="http://schemas.openxmlformats.org/drawingml/2006/spreadsheetDrawing">
      <xdr:col>29</xdr:col>
      <xdr:colOff>176530</xdr:colOff>
      <xdr:row>17</xdr:row>
      <xdr:rowOff>46355</xdr:rowOff>
    </xdr:to>
    <xdr:sp macro="" textlink="">
      <xdr:nvSpPr>
        <xdr:cNvPr id="52" name="フローチャート: 判断 51"/>
        <xdr:cNvSpPr/>
      </xdr:nvSpPr>
      <xdr:spPr>
        <a:xfrm>
          <a:off x="5195570" y="2816860"/>
          <a:ext cx="10033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20</xdr:row>
      <xdr:rowOff>10795</xdr:rowOff>
    </xdr:from>
    <xdr:to xmlns:xdr="http://schemas.openxmlformats.org/drawingml/2006/spreadsheetDrawing">
      <xdr:col>26</xdr:col>
      <xdr:colOff>50800</xdr:colOff>
      <xdr:row>20</xdr:row>
      <xdr:rowOff>10795</xdr:rowOff>
    </xdr:to>
    <xdr:cxnSp macro="">
      <xdr:nvCxnSpPr>
        <xdr:cNvPr id="53" name="直線コネクタ 52"/>
        <xdr:cNvCxnSpPr/>
      </xdr:nvCxnSpPr>
      <xdr:spPr>
        <a:xfrm>
          <a:off x="3997960" y="3359150"/>
          <a:ext cx="64262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156845</xdr:rowOff>
    </xdr:from>
    <xdr:to xmlns:xdr="http://schemas.openxmlformats.org/drawingml/2006/spreadsheetDrawing">
      <xdr:col>26</xdr:col>
      <xdr:colOff>101600</xdr:colOff>
      <xdr:row>17</xdr:row>
      <xdr:rowOff>86995</xdr:rowOff>
    </xdr:to>
    <xdr:sp macro="" textlink="">
      <xdr:nvSpPr>
        <xdr:cNvPr id="54" name="フローチャート: 判断 53"/>
        <xdr:cNvSpPr/>
      </xdr:nvSpPr>
      <xdr:spPr>
        <a:xfrm>
          <a:off x="4589780" y="2857500"/>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97790</xdr:rowOff>
    </xdr:from>
    <xdr:ext cx="735330" cy="259080"/>
    <xdr:sp macro="" textlink="">
      <xdr:nvSpPr>
        <xdr:cNvPr id="55" name="テキスト ボックス 54"/>
        <xdr:cNvSpPr txBox="1"/>
      </xdr:nvSpPr>
      <xdr:spPr>
        <a:xfrm>
          <a:off x="4287520" y="263652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103,876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176530</xdr:colOff>
      <xdr:row>20</xdr:row>
      <xdr:rowOff>10795</xdr:rowOff>
    </xdr:from>
    <xdr:to xmlns:xdr="http://schemas.openxmlformats.org/drawingml/2006/spreadsheetDrawing">
      <xdr:col>22</xdr:col>
      <xdr:colOff>114300</xdr:colOff>
      <xdr:row>20</xdr:row>
      <xdr:rowOff>33020</xdr:rowOff>
    </xdr:to>
    <xdr:cxnSp macro="">
      <xdr:nvCxnSpPr>
        <xdr:cNvPr id="56" name="直線コネクタ 55"/>
        <xdr:cNvCxnSpPr/>
      </xdr:nvCxnSpPr>
      <xdr:spPr>
        <a:xfrm flipV="1">
          <a:off x="3354070" y="3359150"/>
          <a:ext cx="64389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4445</xdr:rowOff>
    </xdr:from>
    <xdr:to xmlns:xdr="http://schemas.openxmlformats.org/drawingml/2006/spreadsheetDrawing">
      <xdr:col>22</xdr:col>
      <xdr:colOff>165100</xdr:colOff>
      <xdr:row>17</xdr:row>
      <xdr:rowOff>106045</xdr:rowOff>
    </xdr:to>
    <xdr:sp macro="" textlink="">
      <xdr:nvSpPr>
        <xdr:cNvPr id="57" name="フローチャート: 判断 56"/>
        <xdr:cNvSpPr/>
      </xdr:nvSpPr>
      <xdr:spPr>
        <a:xfrm>
          <a:off x="3947160" y="2867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116205</xdr:rowOff>
    </xdr:from>
    <xdr:ext cx="760730" cy="259080"/>
    <xdr:sp macro="" textlink="">
      <xdr:nvSpPr>
        <xdr:cNvPr id="58" name="テキスト ボックス 57"/>
        <xdr:cNvSpPr txBox="1"/>
      </xdr:nvSpPr>
      <xdr:spPr>
        <a:xfrm>
          <a:off x="3644900" y="265493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102,411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33020</xdr:rowOff>
    </xdr:from>
    <xdr:to xmlns:xdr="http://schemas.openxmlformats.org/drawingml/2006/spreadsheetDrawing">
      <xdr:col>18</xdr:col>
      <xdr:colOff>176530</xdr:colOff>
      <xdr:row>20</xdr:row>
      <xdr:rowOff>49530</xdr:rowOff>
    </xdr:to>
    <xdr:cxnSp macro="">
      <xdr:nvCxnSpPr>
        <xdr:cNvPr id="59" name="直線コネクタ 58"/>
        <xdr:cNvCxnSpPr/>
      </xdr:nvCxnSpPr>
      <xdr:spPr>
        <a:xfrm flipV="1">
          <a:off x="2698750" y="3381375"/>
          <a:ext cx="655320" cy="165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16510</xdr:rowOff>
    </xdr:from>
    <xdr:to xmlns:xdr="http://schemas.openxmlformats.org/drawingml/2006/spreadsheetDrawing">
      <xdr:col>19</xdr:col>
      <xdr:colOff>38100</xdr:colOff>
      <xdr:row>17</xdr:row>
      <xdr:rowOff>118110</xdr:rowOff>
    </xdr:to>
    <xdr:sp macro="" textlink="">
      <xdr:nvSpPr>
        <xdr:cNvPr id="60" name="フローチャート: 判断 59"/>
        <xdr:cNvSpPr/>
      </xdr:nvSpPr>
      <xdr:spPr>
        <a:xfrm>
          <a:off x="3304540" y="2879090"/>
          <a:ext cx="8763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15</xdr:row>
      <xdr:rowOff>128270</xdr:rowOff>
    </xdr:from>
    <xdr:ext cx="762000" cy="259080"/>
    <xdr:sp macro="" textlink="">
      <xdr:nvSpPr>
        <xdr:cNvPr id="61" name="テキスト ボックス 60"/>
        <xdr:cNvSpPr txBox="1"/>
      </xdr:nvSpPr>
      <xdr:spPr>
        <a:xfrm>
          <a:off x="3001010" y="2667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101,438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6985</xdr:rowOff>
    </xdr:from>
    <xdr:to xmlns:xdr="http://schemas.openxmlformats.org/drawingml/2006/spreadsheetDrawing">
      <xdr:col>15</xdr:col>
      <xdr:colOff>101600</xdr:colOff>
      <xdr:row>17</xdr:row>
      <xdr:rowOff>108585</xdr:rowOff>
    </xdr:to>
    <xdr:sp macro="" textlink="">
      <xdr:nvSpPr>
        <xdr:cNvPr id="62" name="フローチャート: 判断 61"/>
        <xdr:cNvSpPr/>
      </xdr:nvSpPr>
      <xdr:spPr>
        <a:xfrm>
          <a:off x="2647950" y="286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118745</xdr:rowOff>
    </xdr:from>
    <xdr:ext cx="760730" cy="259080"/>
    <xdr:sp macro="" textlink="">
      <xdr:nvSpPr>
        <xdr:cNvPr id="63" name="テキスト ボックス 62"/>
        <xdr:cNvSpPr txBox="1"/>
      </xdr:nvSpPr>
      <xdr:spPr>
        <a:xfrm>
          <a:off x="2345690" y="265747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102,189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9080"/>
    <xdr:sp macro="" textlink="">
      <xdr:nvSpPr>
        <xdr:cNvPr id="64" name="テキスト ボックス 63"/>
        <xdr:cNvSpPr txBox="1"/>
      </xdr:nvSpPr>
      <xdr:spPr>
        <a:xfrm>
          <a:off x="508254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47675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383413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17754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534920" y="381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109220</xdr:rowOff>
    </xdr:from>
    <xdr:to xmlns:xdr="http://schemas.openxmlformats.org/drawingml/2006/spreadsheetDrawing">
      <xdr:col>29</xdr:col>
      <xdr:colOff>176530</xdr:colOff>
      <xdr:row>20</xdr:row>
      <xdr:rowOff>39370</xdr:rowOff>
    </xdr:to>
    <xdr:sp macro="" textlink="">
      <xdr:nvSpPr>
        <xdr:cNvPr id="69" name="楕円 68"/>
        <xdr:cNvSpPr/>
      </xdr:nvSpPr>
      <xdr:spPr>
        <a:xfrm>
          <a:off x="5195570" y="3295650"/>
          <a:ext cx="10033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17780</xdr:rowOff>
    </xdr:from>
    <xdr:ext cx="760730" cy="259080"/>
    <xdr:sp macro="" textlink="">
      <xdr:nvSpPr>
        <xdr:cNvPr id="70" name="人口1人当たり決算額の推移該当値テキスト130"/>
        <xdr:cNvSpPr txBox="1"/>
      </xdr:nvSpPr>
      <xdr:spPr>
        <a:xfrm>
          <a:off x="5321300" y="3204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131445</xdr:rowOff>
    </xdr:from>
    <xdr:to xmlns:xdr="http://schemas.openxmlformats.org/drawingml/2006/spreadsheetDrawing">
      <xdr:col>26</xdr:col>
      <xdr:colOff>101600</xdr:colOff>
      <xdr:row>20</xdr:row>
      <xdr:rowOff>61595</xdr:rowOff>
    </xdr:to>
    <xdr:sp macro="" textlink="">
      <xdr:nvSpPr>
        <xdr:cNvPr id="71" name="楕円 70"/>
        <xdr:cNvSpPr/>
      </xdr:nvSpPr>
      <xdr:spPr>
        <a:xfrm>
          <a:off x="4589780" y="331787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46355</xdr:rowOff>
    </xdr:from>
    <xdr:ext cx="735330" cy="259080"/>
    <xdr:sp macro="" textlink="">
      <xdr:nvSpPr>
        <xdr:cNvPr id="72" name="テキスト ボックス 71"/>
        <xdr:cNvSpPr txBox="1"/>
      </xdr:nvSpPr>
      <xdr:spPr>
        <a:xfrm>
          <a:off x="4287520" y="33947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131445</xdr:rowOff>
    </xdr:from>
    <xdr:to xmlns:xdr="http://schemas.openxmlformats.org/drawingml/2006/spreadsheetDrawing">
      <xdr:col>22</xdr:col>
      <xdr:colOff>165100</xdr:colOff>
      <xdr:row>20</xdr:row>
      <xdr:rowOff>61595</xdr:rowOff>
    </xdr:to>
    <xdr:sp macro="" textlink="">
      <xdr:nvSpPr>
        <xdr:cNvPr id="73" name="楕円 72"/>
        <xdr:cNvSpPr/>
      </xdr:nvSpPr>
      <xdr:spPr>
        <a:xfrm>
          <a:off x="3947160" y="3317875"/>
          <a:ext cx="10160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46355</xdr:rowOff>
    </xdr:from>
    <xdr:ext cx="760730" cy="259080"/>
    <xdr:sp macro="" textlink="">
      <xdr:nvSpPr>
        <xdr:cNvPr id="74" name="テキスト ボックス 73"/>
        <xdr:cNvSpPr txBox="1"/>
      </xdr:nvSpPr>
      <xdr:spPr>
        <a:xfrm>
          <a:off x="3644900" y="33947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153670</xdr:rowOff>
    </xdr:from>
    <xdr:to xmlns:xdr="http://schemas.openxmlformats.org/drawingml/2006/spreadsheetDrawing">
      <xdr:col>19</xdr:col>
      <xdr:colOff>38100</xdr:colOff>
      <xdr:row>20</xdr:row>
      <xdr:rowOff>83820</xdr:rowOff>
    </xdr:to>
    <xdr:sp macro="" textlink="">
      <xdr:nvSpPr>
        <xdr:cNvPr id="75" name="楕円 74"/>
        <xdr:cNvSpPr/>
      </xdr:nvSpPr>
      <xdr:spPr>
        <a:xfrm>
          <a:off x="3304540" y="3340100"/>
          <a:ext cx="87630" cy="920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20</xdr:row>
      <xdr:rowOff>68580</xdr:rowOff>
    </xdr:from>
    <xdr:ext cx="762000" cy="259080"/>
    <xdr:sp macro="" textlink="">
      <xdr:nvSpPr>
        <xdr:cNvPr id="76" name="テキスト ボックス 75"/>
        <xdr:cNvSpPr txBox="1"/>
      </xdr:nvSpPr>
      <xdr:spPr>
        <a:xfrm>
          <a:off x="3001010" y="3416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63,632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161925</xdr:rowOff>
    </xdr:from>
    <xdr:to xmlns:xdr="http://schemas.openxmlformats.org/drawingml/2006/spreadsheetDrawing">
      <xdr:col>15</xdr:col>
      <xdr:colOff>101600</xdr:colOff>
      <xdr:row>20</xdr:row>
      <xdr:rowOff>100330</xdr:rowOff>
    </xdr:to>
    <xdr:sp macro="" textlink="">
      <xdr:nvSpPr>
        <xdr:cNvPr id="77" name="楕円 76"/>
        <xdr:cNvSpPr/>
      </xdr:nvSpPr>
      <xdr:spPr>
        <a:xfrm>
          <a:off x="2647950" y="334835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85090</xdr:rowOff>
    </xdr:from>
    <xdr:ext cx="760730" cy="259080"/>
    <xdr:sp macro="" textlink="">
      <xdr:nvSpPr>
        <xdr:cNvPr id="78" name="テキスト ボックス 77"/>
        <xdr:cNvSpPr txBox="1"/>
      </xdr:nvSpPr>
      <xdr:spPr>
        <a:xfrm>
          <a:off x="2345690" y="343344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005330" y="4861560"/>
          <a:ext cx="393446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861560"/>
          <a:ext cx="1235710" cy="113347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29260" y="4975860"/>
          <a:ext cx="1172210" cy="2438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29260" y="5233035"/>
          <a:ext cx="117221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29260" y="5537835"/>
          <a:ext cx="117221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176530</xdr:colOff>
      <xdr:row>30</xdr:row>
      <xdr:rowOff>19050</xdr:rowOff>
    </xdr:to>
    <xdr:cxnSp macro="">
      <xdr:nvCxnSpPr>
        <xdr:cNvPr id="84" name="直線コネクタ 83"/>
        <xdr:cNvCxnSpPr/>
      </xdr:nvCxnSpPr>
      <xdr:spPr>
        <a:xfrm flipH="1">
          <a:off x="182880" y="5039360"/>
          <a:ext cx="17018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8605" y="5487670"/>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176530</xdr:colOff>
      <xdr:row>31</xdr:row>
      <xdr:rowOff>305435</xdr:rowOff>
    </xdr:to>
    <xdr:cxnSp macro="">
      <xdr:nvCxnSpPr>
        <xdr:cNvPr id="86" name="直線コネクタ 85"/>
        <xdr:cNvCxnSpPr/>
      </xdr:nvCxnSpPr>
      <xdr:spPr>
        <a:xfrm flipH="1">
          <a:off x="182880" y="548767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8605" y="5724525"/>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176530</xdr:colOff>
      <xdr:row>33</xdr:row>
      <xdr:rowOff>172085</xdr:rowOff>
    </xdr:to>
    <xdr:cxnSp macro="">
      <xdr:nvCxnSpPr>
        <xdr:cNvPr id="88" name="直線コネクタ 87"/>
        <xdr:cNvCxnSpPr/>
      </xdr:nvCxnSpPr>
      <xdr:spPr>
        <a:xfrm flipH="1">
          <a:off x="182880" y="5868670"/>
          <a:ext cx="17018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17805" y="49885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7805" y="52457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005330" y="5422900"/>
          <a:ext cx="3934460" cy="227711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210" cy="275590"/>
    <xdr:sp macro="" textlink="">
      <xdr:nvSpPr>
        <xdr:cNvPr id="92" name="テキスト ボックス 91"/>
        <xdr:cNvSpPr txBox="1"/>
      </xdr:nvSpPr>
      <xdr:spPr>
        <a:xfrm>
          <a:off x="1564640" y="5052060"/>
          <a:ext cx="41021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005330" y="770001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12700</xdr:rowOff>
    </xdr:from>
    <xdr:to xmlns:xdr="http://schemas.openxmlformats.org/drawingml/2006/spreadsheetDrawing">
      <xdr:col>33</xdr:col>
      <xdr:colOff>114300</xdr:colOff>
      <xdr:row>38</xdr:row>
      <xdr:rowOff>12700</xdr:rowOff>
    </xdr:to>
    <xdr:cxnSp macro="">
      <xdr:nvCxnSpPr>
        <xdr:cNvPr id="94" name="直線コネクタ 93"/>
        <xdr:cNvCxnSpPr/>
      </xdr:nvCxnSpPr>
      <xdr:spPr>
        <a:xfrm>
          <a:off x="2005330" y="72523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213995</xdr:rowOff>
    </xdr:from>
    <xdr:ext cx="760730" cy="257810"/>
    <xdr:sp macro="" textlink="">
      <xdr:nvSpPr>
        <xdr:cNvPr id="95" name="テキスト ボックス 94"/>
        <xdr:cNvSpPr txBox="1"/>
      </xdr:nvSpPr>
      <xdr:spPr>
        <a:xfrm>
          <a:off x="1286510" y="71107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69850</xdr:rowOff>
    </xdr:from>
    <xdr:to xmlns:xdr="http://schemas.openxmlformats.org/drawingml/2006/spreadsheetDrawing">
      <xdr:col>33</xdr:col>
      <xdr:colOff>114300</xdr:colOff>
      <xdr:row>36</xdr:row>
      <xdr:rowOff>69850</xdr:rowOff>
    </xdr:to>
    <xdr:cxnSp macro="">
      <xdr:nvCxnSpPr>
        <xdr:cNvPr id="96" name="直線コネクタ 95"/>
        <xdr:cNvCxnSpPr/>
      </xdr:nvCxnSpPr>
      <xdr:spPr>
        <a:xfrm>
          <a:off x="2005330" y="67951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270510</xdr:rowOff>
    </xdr:from>
    <xdr:ext cx="760730" cy="257175"/>
    <xdr:sp macro="" textlink="">
      <xdr:nvSpPr>
        <xdr:cNvPr id="97" name="テキスト ボックス 96"/>
        <xdr:cNvSpPr txBox="1"/>
      </xdr:nvSpPr>
      <xdr:spPr>
        <a:xfrm>
          <a:off x="1286510" y="6652895"/>
          <a:ext cx="7607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298450</xdr:rowOff>
    </xdr:from>
    <xdr:to xmlns:xdr="http://schemas.openxmlformats.org/drawingml/2006/spreadsheetDrawing">
      <xdr:col>33</xdr:col>
      <xdr:colOff>114300</xdr:colOff>
      <xdr:row>34</xdr:row>
      <xdr:rowOff>298450</xdr:rowOff>
    </xdr:to>
    <xdr:cxnSp macro="">
      <xdr:nvCxnSpPr>
        <xdr:cNvPr id="98" name="直線コネクタ 97"/>
        <xdr:cNvCxnSpPr/>
      </xdr:nvCxnSpPr>
      <xdr:spPr>
        <a:xfrm>
          <a:off x="2005330" y="63379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156210</xdr:rowOff>
    </xdr:from>
    <xdr:ext cx="760730" cy="256540"/>
    <xdr:sp macro="" textlink="">
      <xdr:nvSpPr>
        <xdr:cNvPr id="99" name="テキスト ボックス 98"/>
        <xdr:cNvSpPr txBox="1"/>
      </xdr:nvSpPr>
      <xdr:spPr>
        <a:xfrm>
          <a:off x="1286510" y="61956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184150</xdr:rowOff>
    </xdr:from>
    <xdr:to xmlns:xdr="http://schemas.openxmlformats.org/drawingml/2006/spreadsheetDrawing">
      <xdr:col>33</xdr:col>
      <xdr:colOff>114300</xdr:colOff>
      <xdr:row>33</xdr:row>
      <xdr:rowOff>184150</xdr:rowOff>
    </xdr:to>
    <xdr:cxnSp macro="">
      <xdr:nvCxnSpPr>
        <xdr:cNvPr id="100" name="直線コネクタ 99"/>
        <xdr:cNvCxnSpPr/>
      </xdr:nvCxnSpPr>
      <xdr:spPr>
        <a:xfrm>
          <a:off x="2005330" y="5880735"/>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41910</xdr:rowOff>
    </xdr:from>
    <xdr:ext cx="760730" cy="256540"/>
    <xdr:sp macro="" textlink="">
      <xdr:nvSpPr>
        <xdr:cNvPr id="101" name="テキスト ボックス 100"/>
        <xdr:cNvSpPr txBox="1"/>
      </xdr:nvSpPr>
      <xdr:spPr>
        <a:xfrm>
          <a:off x="1286510" y="5738495"/>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005330" y="5422900"/>
          <a:ext cx="393446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0730" cy="257810"/>
    <xdr:sp macro="" textlink="">
      <xdr:nvSpPr>
        <xdr:cNvPr id="103" name="テキスト ボックス 102"/>
        <xdr:cNvSpPr txBox="1"/>
      </xdr:nvSpPr>
      <xdr:spPr>
        <a:xfrm>
          <a:off x="1286510" y="528193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005330" y="5422900"/>
          <a:ext cx="3934460" cy="227711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34</xdr:row>
      <xdr:rowOff>33655</xdr:rowOff>
    </xdr:from>
    <xdr:to xmlns:xdr="http://schemas.openxmlformats.org/drawingml/2006/spreadsheetDrawing">
      <xdr:col>29</xdr:col>
      <xdr:colOff>127000</xdr:colOff>
      <xdr:row>38</xdr:row>
      <xdr:rowOff>99060</xdr:rowOff>
    </xdr:to>
    <xdr:cxnSp macro="">
      <xdr:nvCxnSpPr>
        <xdr:cNvPr id="105" name="直線コネクタ 104"/>
        <xdr:cNvCxnSpPr/>
      </xdr:nvCxnSpPr>
      <xdr:spPr>
        <a:xfrm flipV="1">
          <a:off x="5246370" y="6073140"/>
          <a:ext cx="0" cy="12655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38</xdr:row>
      <xdr:rowOff>71120</xdr:rowOff>
    </xdr:from>
    <xdr:ext cx="760730" cy="259080"/>
    <xdr:sp macro="" textlink="">
      <xdr:nvSpPr>
        <xdr:cNvPr id="106" name="人口1人当たり決算額の推移最小値テキスト445"/>
        <xdr:cNvSpPr txBox="1"/>
      </xdr:nvSpPr>
      <xdr:spPr>
        <a:xfrm>
          <a:off x="5321300" y="731075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99060</xdr:rowOff>
    </xdr:from>
    <xdr:to xmlns:xdr="http://schemas.openxmlformats.org/drawingml/2006/spreadsheetDrawing">
      <xdr:col>30</xdr:col>
      <xdr:colOff>25400</xdr:colOff>
      <xdr:row>38</xdr:row>
      <xdr:rowOff>99060</xdr:rowOff>
    </xdr:to>
    <xdr:cxnSp macro="">
      <xdr:nvCxnSpPr>
        <xdr:cNvPr id="107" name="直線コネクタ 106"/>
        <xdr:cNvCxnSpPr/>
      </xdr:nvCxnSpPr>
      <xdr:spPr>
        <a:xfrm>
          <a:off x="5157470" y="7338695"/>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119380</xdr:rowOff>
    </xdr:from>
    <xdr:ext cx="760730" cy="258445"/>
    <xdr:sp macro="" textlink="">
      <xdr:nvSpPr>
        <xdr:cNvPr id="108" name="人口1人当たり決算額の推移最大値テキスト445"/>
        <xdr:cNvSpPr txBox="1"/>
      </xdr:nvSpPr>
      <xdr:spPr>
        <a:xfrm>
          <a:off x="5321300" y="5815965"/>
          <a:ext cx="760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51,622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34</xdr:row>
      <xdr:rowOff>33655</xdr:rowOff>
    </xdr:from>
    <xdr:to xmlns:xdr="http://schemas.openxmlformats.org/drawingml/2006/spreadsheetDrawing">
      <xdr:col>30</xdr:col>
      <xdr:colOff>25400</xdr:colOff>
      <xdr:row>34</xdr:row>
      <xdr:rowOff>33655</xdr:rowOff>
    </xdr:to>
    <xdr:cxnSp macro="">
      <xdr:nvCxnSpPr>
        <xdr:cNvPr id="109" name="直線コネクタ 108"/>
        <xdr:cNvCxnSpPr/>
      </xdr:nvCxnSpPr>
      <xdr:spPr>
        <a:xfrm>
          <a:off x="5157470" y="6073140"/>
          <a:ext cx="16383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262255</xdr:rowOff>
    </xdr:from>
    <xdr:to xmlns:xdr="http://schemas.openxmlformats.org/drawingml/2006/spreadsheetDrawing">
      <xdr:col>29</xdr:col>
      <xdr:colOff>127000</xdr:colOff>
      <xdr:row>36</xdr:row>
      <xdr:rowOff>53975</xdr:rowOff>
    </xdr:to>
    <xdr:cxnSp macro="">
      <xdr:nvCxnSpPr>
        <xdr:cNvPr id="110" name="直線コネクタ 109"/>
        <xdr:cNvCxnSpPr/>
      </xdr:nvCxnSpPr>
      <xdr:spPr>
        <a:xfrm>
          <a:off x="4640580" y="6644640"/>
          <a:ext cx="605790"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36</xdr:row>
      <xdr:rowOff>38735</xdr:rowOff>
    </xdr:from>
    <xdr:ext cx="760730" cy="259080"/>
    <xdr:sp macro="" textlink="">
      <xdr:nvSpPr>
        <xdr:cNvPr id="111" name="人口1人当たり決算額の推移平均値テキスト445"/>
        <xdr:cNvSpPr txBox="1"/>
      </xdr:nvSpPr>
      <xdr:spPr>
        <a:xfrm>
          <a:off x="5321300" y="676402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6350</xdr:rowOff>
    </xdr:from>
    <xdr:to xmlns:xdr="http://schemas.openxmlformats.org/drawingml/2006/spreadsheetDrawing">
      <xdr:col>29</xdr:col>
      <xdr:colOff>176530</xdr:colOff>
      <xdr:row>36</xdr:row>
      <xdr:rowOff>107315</xdr:rowOff>
    </xdr:to>
    <xdr:sp macro="" textlink="">
      <xdr:nvSpPr>
        <xdr:cNvPr id="112" name="フローチャート: 判断 111"/>
        <xdr:cNvSpPr/>
      </xdr:nvSpPr>
      <xdr:spPr>
        <a:xfrm>
          <a:off x="5195570" y="6731635"/>
          <a:ext cx="10033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262255</xdr:rowOff>
    </xdr:from>
    <xdr:to xmlns:xdr="http://schemas.openxmlformats.org/drawingml/2006/spreadsheetDrawing">
      <xdr:col>26</xdr:col>
      <xdr:colOff>50800</xdr:colOff>
      <xdr:row>35</xdr:row>
      <xdr:rowOff>282575</xdr:rowOff>
    </xdr:to>
    <xdr:cxnSp macro="">
      <xdr:nvCxnSpPr>
        <xdr:cNvPr id="113" name="直線コネクタ 112"/>
        <xdr:cNvCxnSpPr/>
      </xdr:nvCxnSpPr>
      <xdr:spPr>
        <a:xfrm flipV="1">
          <a:off x="3997960" y="6644640"/>
          <a:ext cx="642620" cy="203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337820</xdr:rowOff>
    </xdr:from>
    <xdr:to xmlns:xdr="http://schemas.openxmlformats.org/drawingml/2006/spreadsheetDrawing">
      <xdr:col>26</xdr:col>
      <xdr:colOff>101600</xdr:colOff>
      <xdr:row>36</xdr:row>
      <xdr:rowOff>96520</xdr:rowOff>
    </xdr:to>
    <xdr:sp macro="" textlink="">
      <xdr:nvSpPr>
        <xdr:cNvPr id="114" name="フローチャート: 判断 113"/>
        <xdr:cNvSpPr/>
      </xdr:nvSpPr>
      <xdr:spPr>
        <a:xfrm>
          <a:off x="4589780" y="67202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81280</xdr:rowOff>
    </xdr:from>
    <xdr:ext cx="735330" cy="259715"/>
    <xdr:sp macro="" textlink="">
      <xdr:nvSpPr>
        <xdr:cNvPr id="115" name="テキスト ボックス 114"/>
        <xdr:cNvSpPr txBox="1"/>
      </xdr:nvSpPr>
      <xdr:spPr>
        <a:xfrm>
          <a:off x="4287520" y="680656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176530</xdr:colOff>
      <xdr:row>35</xdr:row>
      <xdr:rowOff>282575</xdr:rowOff>
    </xdr:from>
    <xdr:to xmlns:xdr="http://schemas.openxmlformats.org/drawingml/2006/spreadsheetDrawing">
      <xdr:col>22</xdr:col>
      <xdr:colOff>114300</xdr:colOff>
      <xdr:row>36</xdr:row>
      <xdr:rowOff>15240</xdr:rowOff>
    </xdr:to>
    <xdr:cxnSp macro="">
      <xdr:nvCxnSpPr>
        <xdr:cNvPr id="116" name="直線コネクタ 115"/>
        <xdr:cNvCxnSpPr/>
      </xdr:nvCxnSpPr>
      <xdr:spPr>
        <a:xfrm flipV="1">
          <a:off x="3354070" y="6664960"/>
          <a:ext cx="64389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36</xdr:row>
      <xdr:rowOff>23495</xdr:rowOff>
    </xdr:from>
    <xdr:to xmlns:xdr="http://schemas.openxmlformats.org/drawingml/2006/spreadsheetDrawing">
      <xdr:col>22</xdr:col>
      <xdr:colOff>165100</xdr:colOff>
      <xdr:row>36</xdr:row>
      <xdr:rowOff>125095</xdr:rowOff>
    </xdr:to>
    <xdr:sp macro="" textlink="">
      <xdr:nvSpPr>
        <xdr:cNvPr id="117" name="フローチャート: 判断 116"/>
        <xdr:cNvSpPr/>
      </xdr:nvSpPr>
      <xdr:spPr>
        <a:xfrm>
          <a:off x="3947160" y="67487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109855</xdr:rowOff>
    </xdr:from>
    <xdr:ext cx="760730" cy="256540"/>
    <xdr:sp macro="" textlink="">
      <xdr:nvSpPr>
        <xdr:cNvPr id="118" name="テキスト ボックス 117"/>
        <xdr:cNvSpPr txBox="1"/>
      </xdr:nvSpPr>
      <xdr:spPr>
        <a:xfrm>
          <a:off x="3644900" y="6835140"/>
          <a:ext cx="76073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36</xdr:row>
      <xdr:rowOff>15240</xdr:rowOff>
    </xdr:from>
    <xdr:to xmlns:xdr="http://schemas.openxmlformats.org/drawingml/2006/spreadsheetDrawing">
      <xdr:col>18</xdr:col>
      <xdr:colOff>176530</xdr:colOff>
      <xdr:row>36</xdr:row>
      <xdr:rowOff>22860</xdr:rowOff>
    </xdr:to>
    <xdr:cxnSp macro="">
      <xdr:nvCxnSpPr>
        <xdr:cNvPr id="119" name="直線コネクタ 118"/>
        <xdr:cNvCxnSpPr/>
      </xdr:nvCxnSpPr>
      <xdr:spPr>
        <a:xfrm flipV="1">
          <a:off x="2698750" y="6740525"/>
          <a:ext cx="65532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48895</xdr:rowOff>
    </xdr:from>
    <xdr:to xmlns:xdr="http://schemas.openxmlformats.org/drawingml/2006/spreadsheetDrawing">
      <xdr:col>19</xdr:col>
      <xdr:colOff>38100</xdr:colOff>
      <xdr:row>36</xdr:row>
      <xdr:rowOff>150495</xdr:rowOff>
    </xdr:to>
    <xdr:sp macro="" textlink="">
      <xdr:nvSpPr>
        <xdr:cNvPr id="120" name="フローチャート: 判断 119"/>
        <xdr:cNvSpPr/>
      </xdr:nvSpPr>
      <xdr:spPr>
        <a:xfrm>
          <a:off x="3304540" y="6774180"/>
          <a:ext cx="8763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36</xdr:row>
      <xdr:rowOff>135255</xdr:rowOff>
    </xdr:from>
    <xdr:ext cx="762000" cy="256540"/>
    <xdr:sp macro="" textlink="">
      <xdr:nvSpPr>
        <xdr:cNvPr id="121" name="テキスト ボックス 120"/>
        <xdr:cNvSpPr txBox="1"/>
      </xdr:nvSpPr>
      <xdr:spPr>
        <a:xfrm>
          <a:off x="3001010" y="68605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30480</xdr:rowOff>
    </xdr:from>
    <xdr:to xmlns:xdr="http://schemas.openxmlformats.org/drawingml/2006/spreadsheetDrawing">
      <xdr:col>15</xdr:col>
      <xdr:colOff>101600</xdr:colOff>
      <xdr:row>36</xdr:row>
      <xdr:rowOff>132080</xdr:rowOff>
    </xdr:to>
    <xdr:sp macro="" textlink="">
      <xdr:nvSpPr>
        <xdr:cNvPr id="122" name="フローチャート: 判断 121"/>
        <xdr:cNvSpPr/>
      </xdr:nvSpPr>
      <xdr:spPr>
        <a:xfrm>
          <a:off x="2647950" y="6755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116840</xdr:rowOff>
    </xdr:from>
    <xdr:ext cx="760730" cy="259080"/>
    <xdr:sp macro="" textlink="">
      <xdr:nvSpPr>
        <xdr:cNvPr id="123" name="テキスト ボックス 122"/>
        <xdr:cNvSpPr txBox="1"/>
      </xdr:nvSpPr>
      <xdr:spPr>
        <a:xfrm>
          <a:off x="2345690" y="6842125"/>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4" name="テキスト ボックス 123"/>
        <xdr:cNvSpPr txBox="1"/>
      </xdr:nvSpPr>
      <xdr:spPr>
        <a:xfrm>
          <a:off x="508254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47675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383413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17754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534920" y="7722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36</xdr:row>
      <xdr:rowOff>3175</xdr:rowOff>
    </xdr:from>
    <xdr:to xmlns:xdr="http://schemas.openxmlformats.org/drawingml/2006/spreadsheetDrawing">
      <xdr:col>29</xdr:col>
      <xdr:colOff>176530</xdr:colOff>
      <xdr:row>36</xdr:row>
      <xdr:rowOff>104775</xdr:rowOff>
    </xdr:to>
    <xdr:sp macro="" textlink="">
      <xdr:nvSpPr>
        <xdr:cNvPr id="129" name="楕円 128"/>
        <xdr:cNvSpPr/>
      </xdr:nvSpPr>
      <xdr:spPr>
        <a:xfrm>
          <a:off x="5195570" y="6728460"/>
          <a:ext cx="10033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191135</xdr:rowOff>
    </xdr:from>
    <xdr:ext cx="760730" cy="257810"/>
    <xdr:sp macro="" textlink="">
      <xdr:nvSpPr>
        <xdr:cNvPr id="130" name="人口1人当たり決算額の推移該当値テキスト445"/>
        <xdr:cNvSpPr txBox="1"/>
      </xdr:nvSpPr>
      <xdr:spPr>
        <a:xfrm>
          <a:off x="5321300" y="65735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210820</xdr:rowOff>
    </xdr:from>
    <xdr:to xmlns:xdr="http://schemas.openxmlformats.org/drawingml/2006/spreadsheetDrawing">
      <xdr:col>26</xdr:col>
      <xdr:colOff>101600</xdr:colOff>
      <xdr:row>35</xdr:row>
      <xdr:rowOff>311785</xdr:rowOff>
    </xdr:to>
    <xdr:sp macro="" textlink="">
      <xdr:nvSpPr>
        <xdr:cNvPr id="131" name="楕円 130"/>
        <xdr:cNvSpPr/>
      </xdr:nvSpPr>
      <xdr:spPr>
        <a:xfrm>
          <a:off x="4589780" y="659320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322580</xdr:rowOff>
    </xdr:from>
    <xdr:ext cx="735330" cy="259715"/>
    <xdr:sp macro="" textlink="">
      <xdr:nvSpPr>
        <xdr:cNvPr id="132" name="テキスト ボックス 131"/>
        <xdr:cNvSpPr txBox="1"/>
      </xdr:nvSpPr>
      <xdr:spPr>
        <a:xfrm>
          <a:off x="4287520" y="6362065"/>
          <a:ext cx="7353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231140</xdr:rowOff>
    </xdr:from>
    <xdr:to xmlns:xdr="http://schemas.openxmlformats.org/drawingml/2006/spreadsheetDrawing">
      <xdr:col>22</xdr:col>
      <xdr:colOff>165100</xdr:colOff>
      <xdr:row>35</xdr:row>
      <xdr:rowOff>332105</xdr:rowOff>
    </xdr:to>
    <xdr:sp macro="" textlink="">
      <xdr:nvSpPr>
        <xdr:cNvPr id="133" name="楕円 132"/>
        <xdr:cNvSpPr/>
      </xdr:nvSpPr>
      <xdr:spPr>
        <a:xfrm>
          <a:off x="3947160" y="66135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0</xdr:rowOff>
    </xdr:from>
    <xdr:ext cx="760730" cy="259715"/>
    <xdr:sp macro="" textlink="">
      <xdr:nvSpPr>
        <xdr:cNvPr id="134" name="テキスト ボックス 133"/>
        <xdr:cNvSpPr txBox="1"/>
      </xdr:nvSpPr>
      <xdr:spPr>
        <a:xfrm>
          <a:off x="3644900" y="6382385"/>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307975</xdr:rowOff>
    </xdr:from>
    <xdr:to xmlns:xdr="http://schemas.openxmlformats.org/drawingml/2006/spreadsheetDrawing">
      <xdr:col>19</xdr:col>
      <xdr:colOff>38100</xdr:colOff>
      <xdr:row>36</xdr:row>
      <xdr:rowOff>66040</xdr:rowOff>
    </xdr:to>
    <xdr:sp macro="" textlink="">
      <xdr:nvSpPr>
        <xdr:cNvPr id="135" name="楕円 134"/>
        <xdr:cNvSpPr/>
      </xdr:nvSpPr>
      <xdr:spPr>
        <a:xfrm>
          <a:off x="3304540" y="6690360"/>
          <a:ext cx="8763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176530</xdr:colOff>
      <xdr:row>35</xdr:row>
      <xdr:rowOff>76835</xdr:rowOff>
    </xdr:from>
    <xdr:ext cx="762000" cy="256540"/>
    <xdr:sp macro="" textlink="">
      <xdr:nvSpPr>
        <xdr:cNvPr id="136" name="テキスト ボックス 135"/>
        <xdr:cNvSpPr txBox="1"/>
      </xdr:nvSpPr>
      <xdr:spPr>
        <a:xfrm>
          <a:off x="3001010" y="6459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314960</xdr:rowOff>
    </xdr:from>
    <xdr:to xmlns:xdr="http://schemas.openxmlformats.org/drawingml/2006/spreadsheetDrawing">
      <xdr:col>15</xdr:col>
      <xdr:colOff>101600</xdr:colOff>
      <xdr:row>36</xdr:row>
      <xdr:rowOff>73660</xdr:rowOff>
    </xdr:to>
    <xdr:sp macro="" textlink="">
      <xdr:nvSpPr>
        <xdr:cNvPr id="137" name="楕円 136"/>
        <xdr:cNvSpPr/>
      </xdr:nvSpPr>
      <xdr:spPr>
        <a:xfrm>
          <a:off x="2647950" y="6697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83185</xdr:rowOff>
    </xdr:from>
    <xdr:ext cx="760730" cy="259715"/>
    <xdr:sp macro="" textlink="">
      <xdr:nvSpPr>
        <xdr:cNvPr id="138" name="テキスト ボックス 137"/>
        <xdr:cNvSpPr txBox="1"/>
      </xdr:nvSpPr>
      <xdr:spPr>
        <a:xfrm>
          <a:off x="2345690" y="6465570"/>
          <a:ext cx="76073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22,059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51331" y="71127"/>
          <a:ext cx="3941530" cy="24376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93090" y="127000"/>
          <a:ext cx="1176401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653000" y="190500"/>
          <a:ext cx="36449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672050" y="215900"/>
          <a:ext cx="36004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697450" y="241300"/>
          <a:ext cx="35433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068550" y="190500"/>
          <a:ext cx="246507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093950" y="215900"/>
          <a:ext cx="242062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119350" y="241300"/>
          <a:ext cx="236347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06120" y="850900"/>
          <a:ext cx="935609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33120" y="882650"/>
          <a:ext cx="1285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68830" y="882650"/>
          <a:ext cx="13106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04540" y="882650"/>
          <a:ext cx="1412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716780" y="901700"/>
          <a:ext cx="187833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595110" y="901700"/>
          <a:ext cx="117221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830820" y="914400"/>
          <a:ext cx="593090"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716780" y="1628775"/>
          <a:ext cx="187833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658610" y="1628775"/>
          <a:ext cx="35306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264140" y="850900"/>
          <a:ext cx="141224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510520" y="914400"/>
          <a:ext cx="1348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510520" y="1162050"/>
          <a:ext cx="13487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510520" y="1473200"/>
          <a:ext cx="134874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346690" y="1019175"/>
          <a:ext cx="195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400665" y="9779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400665" y="122555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433050"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365740" y="145732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433050"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365740" y="18097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6590"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9080"/>
    <xdr:sp macro="" textlink="">
      <xdr:nvSpPr>
        <xdr:cNvPr id="30" name="テキスト ボックス 29"/>
        <xdr:cNvSpPr txBox="1"/>
      </xdr:nvSpPr>
      <xdr:spPr>
        <a:xfrm>
          <a:off x="656590" y="3013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56590" y="33115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0612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3312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3312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653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653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8244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244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0612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5425"/>
    <xdr:sp macro="" textlink="">
      <xdr:nvSpPr>
        <xdr:cNvPr id="40" name="テキスト ボックス 39"/>
        <xdr:cNvSpPr txBox="1"/>
      </xdr:nvSpPr>
      <xdr:spPr>
        <a:xfrm>
          <a:off x="68199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0612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40</xdr:row>
      <xdr:rowOff>111760</xdr:rowOff>
    </xdr:from>
    <xdr:ext cx="247650" cy="259080"/>
    <xdr:sp macro="" textlink="">
      <xdr:nvSpPr>
        <xdr:cNvPr id="42" name="テキスト ボックス 41"/>
        <xdr:cNvSpPr txBox="1"/>
      </xdr:nvSpPr>
      <xdr:spPr>
        <a:xfrm>
          <a:off x="485140" y="65982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06120" y="63690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16535" y="62363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06120" y="6007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16535" y="5874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06120" y="56546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161925</xdr:rowOff>
    </xdr:from>
    <xdr:ext cx="531495" cy="259080"/>
    <xdr:sp macro="" textlink="">
      <xdr:nvSpPr>
        <xdr:cNvPr id="48" name="テキスト ボックス 47"/>
        <xdr:cNvSpPr txBox="1"/>
      </xdr:nvSpPr>
      <xdr:spPr>
        <a:xfrm>
          <a:off x="216535" y="5514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06120" y="5292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360" cy="259080"/>
    <xdr:sp macro="" textlink="">
      <xdr:nvSpPr>
        <xdr:cNvPr id="50" name="テキスト ボックス 49"/>
        <xdr:cNvSpPr txBox="1"/>
      </xdr:nvSpPr>
      <xdr:spPr>
        <a:xfrm>
          <a:off x="166370" y="5160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06120" y="49307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360" cy="259080"/>
    <xdr:sp macro="" textlink="">
      <xdr:nvSpPr>
        <xdr:cNvPr id="52" name="テキスト ボックス 51"/>
        <xdr:cNvSpPr txBox="1"/>
      </xdr:nvSpPr>
      <xdr:spPr>
        <a:xfrm>
          <a:off x="166370" y="4798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0612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360" cy="259080"/>
    <xdr:sp macro="" textlink="">
      <xdr:nvSpPr>
        <xdr:cNvPr id="54" name="テキスト ボックス 53"/>
        <xdr:cNvSpPr txBox="1"/>
      </xdr:nvSpPr>
      <xdr:spPr>
        <a:xfrm>
          <a:off x="166370" y="4436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0612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29</xdr:row>
      <xdr:rowOff>161925</xdr:rowOff>
    </xdr:from>
    <xdr:to xmlns:xdr="http://schemas.openxmlformats.org/drawingml/2006/spreadsheetDrawing">
      <xdr:col>24</xdr:col>
      <xdr:colOff>62865</xdr:colOff>
      <xdr:row>37</xdr:row>
      <xdr:rowOff>79375</xdr:rowOff>
    </xdr:to>
    <xdr:cxnSp macro="">
      <xdr:nvCxnSpPr>
        <xdr:cNvPr id="56" name="直線コネクタ 55"/>
        <xdr:cNvCxnSpPr/>
      </xdr:nvCxnSpPr>
      <xdr:spPr>
        <a:xfrm flipV="1">
          <a:off x="4298315" y="486727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83185</xdr:rowOff>
    </xdr:from>
    <xdr:ext cx="533400" cy="259080"/>
    <xdr:sp macro="" textlink="">
      <xdr:nvSpPr>
        <xdr:cNvPr id="57" name="人件費最小値テキスト"/>
        <xdr:cNvSpPr txBox="1"/>
      </xdr:nvSpPr>
      <xdr:spPr>
        <a:xfrm>
          <a:off x="4351020" y="60839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37</xdr:row>
      <xdr:rowOff>79375</xdr:rowOff>
    </xdr:from>
    <xdr:to xmlns:xdr="http://schemas.openxmlformats.org/drawingml/2006/spreadsheetDrawing">
      <xdr:col>24</xdr:col>
      <xdr:colOff>152400</xdr:colOff>
      <xdr:row>37</xdr:row>
      <xdr:rowOff>79375</xdr:rowOff>
    </xdr:to>
    <xdr:cxnSp macro="">
      <xdr:nvCxnSpPr>
        <xdr:cNvPr id="58" name="直線コネクタ 57"/>
        <xdr:cNvCxnSpPr/>
      </xdr:nvCxnSpPr>
      <xdr:spPr>
        <a:xfrm>
          <a:off x="4225290" y="60801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108585</xdr:rowOff>
    </xdr:from>
    <xdr:ext cx="597535" cy="259080"/>
    <xdr:sp macro="" textlink="">
      <xdr:nvSpPr>
        <xdr:cNvPr id="59" name="人件費最大値テキスト"/>
        <xdr:cNvSpPr txBox="1"/>
      </xdr:nvSpPr>
      <xdr:spPr>
        <a:xfrm>
          <a:off x="4351020" y="46520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155,737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29</xdr:row>
      <xdr:rowOff>161925</xdr:rowOff>
    </xdr:from>
    <xdr:to xmlns:xdr="http://schemas.openxmlformats.org/drawingml/2006/spreadsheetDrawing">
      <xdr:col>24</xdr:col>
      <xdr:colOff>152400</xdr:colOff>
      <xdr:row>29</xdr:row>
      <xdr:rowOff>161925</xdr:rowOff>
    </xdr:to>
    <xdr:cxnSp macro="">
      <xdr:nvCxnSpPr>
        <xdr:cNvPr id="60" name="直線コネクタ 59"/>
        <xdr:cNvCxnSpPr/>
      </xdr:nvCxnSpPr>
      <xdr:spPr>
        <a:xfrm>
          <a:off x="4225290" y="48672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36</xdr:row>
      <xdr:rowOff>127000</xdr:rowOff>
    </xdr:from>
    <xdr:to xmlns:xdr="http://schemas.openxmlformats.org/drawingml/2006/spreadsheetDrawing">
      <xdr:col>24</xdr:col>
      <xdr:colOff>63500</xdr:colOff>
      <xdr:row>36</xdr:row>
      <xdr:rowOff>156845</xdr:rowOff>
    </xdr:to>
    <xdr:cxnSp macro="">
      <xdr:nvCxnSpPr>
        <xdr:cNvPr id="61" name="直線コネクタ 60"/>
        <xdr:cNvCxnSpPr/>
      </xdr:nvCxnSpPr>
      <xdr:spPr>
        <a:xfrm flipV="1">
          <a:off x="3530600" y="5965825"/>
          <a:ext cx="76962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61595</xdr:rowOff>
    </xdr:from>
    <xdr:ext cx="533400" cy="259080"/>
    <xdr:sp macro="" textlink="">
      <xdr:nvSpPr>
        <xdr:cNvPr id="62" name="人件費平均値テキスト"/>
        <xdr:cNvSpPr txBox="1"/>
      </xdr:nvSpPr>
      <xdr:spPr>
        <a:xfrm>
          <a:off x="4351020" y="541464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93,942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38735</xdr:rowOff>
    </xdr:from>
    <xdr:to xmlns:xdr="http://schemas.openxmlformats.org/drawingml/2006/spreadsheetDrawing">
      <xdr:col>24</xdr:col>
      <xdr:colOff>114300</xdr:colOff>
      <xdr:row>34</xdr:row>
      <xdr:rowOff>140335</xdr:rowOff>
    </xdr:to>
    <xdr:sp macro="" textlink="">
      <xdr:nvSpPr>
        <xdr:cNvPr id="63" name="フローチャート: 判断 62"/>
        <xdr:cNvSpPr/>
      </xdr:nvSpPr>
      <xdr:spPr>
        <a:xfrm>
          <a:off x="4249420" y="555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156845</xdr:rowOff>
    </xdr:from>
    <xdr:to xmlns:xdr="http://schemas.openxmlformats.org/drawingml/2006/spreadsheetDrawing">
      <xdr:col>19</xdr:col>
      <xdr:colOff>176530</xdr:colOff>
      <xdr:row>37</xdr:row>
      <xdr:rowOff>3175</xdr:rowOff>
    </xdr:to>
    <xdr:cxnSp macro="">
      <xdr:nvCxnSpPr>
        <xdr:cNvPr id="64" name="直線コネクタ 63"/>
        <xdr:cNvCxnSpPr/>
      </xdr:nvCxnSpPr>
      <xdr:spPr>
        <a:xfrm flipV="1">
          <a:off x="2698750" y="5995670"/>
          <a:ext cx="8318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63500</xdr:rowOff>
    </xdr:from>
    <xdr:to xmlns:xdr="http://schemas.openxmlformats.org/drawingml/2006/spreadsheetDrawing">
      <xdr:col>20</xdr:col>
      <xdr:colOff>38100</xdr:colOff>
      <xdr:row>34</xdr:row>
      <xdr:rowOff>161925</xdr:rowOff>
    </xdr:to>
    <xdr:sp macro="" textlink="">
      <xdr:nvSpPr>
        <xdr:cNvPr id="65" name="フローチャート: 判断 64"/>
        <xdr:cNvSpPr/>
      </xdr:nvSpPr>
      <xdr:spPr>
        <a:xfrm>
          <a:off x="3481070" y="5578475"/>
          <a:ext cx="8763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33</xdr:row>
      <xdr:rowOff>10160</xdr:rowOff>
    </xdr:from>
    <xdr:ext cx="533400" cy="259080"/>
    <xdr:sp macro="" textlink="">
      <xdr:nvSpPr>
        <xdr:cNvPr id="66" name="テキスト ボックス 65"/>
        <xdr:cNvSpPr txBox="1"/>
      </xdr:nvSpPr>
      <xdr:spPr>
        <a:xfrm>
          <a:off x="3278505" y="5363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3175</xdr:rowOff>
    </xdr:from>
    <xdr:to xmlns:xdr="http://schemas.openxmlformats.org/drawingml/2006/spreadsheetDrawing">
      <xdr:col>15</xdr:col>
      <xdr:colOff>50800</xdr:colOff>
      <xdr:row>37</xdr:row>
      <xdr:rowOff>26035</xdr:rowOff>
    </xdr:to>
    <xdr:cxnSp macro="">
      <xdr:nvCxnSpPr>
        <xdr:cNvPr id="67" name="直線コネクタ 66"/>
        <xdr:cNvCxnSpPr/>
      </xdr:nvCxnSpPr>
      <xdr:spPr>
        <a:xfrm flipV="1">
          <a:off x="1879600" y="6003925"/>
          <a:ext cx="8191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34</xdr:row>
      <xdr:rowOff>64770</xdr:rowOff>
    </xdr:from>
    <xdr:to xmlns:xdr="http://schemas.openxmlformats.org/drawingml/2006/spreadsheetDrawing">
      <xdr:col>15</xdr:col>
      <xdr:colOff>101600</xdr:colOff>
      <xdr:row>34</xdr:row>
      <xdr:rowOff>161925</xdr:rowOff>
    </xdr:to>
    <xdr:sp macro="" textlink="">
      <xdr:nvSpPr>
        <xdr:cNvPr id="68" name="フローチャート: 判断 67"/>
        <xdr:cNvSpPr/>
      </xdr:nvSpPr>
      <xdr:spPr>
        <a:xfrm>
          <a:off x="2647950" y="55797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33</xdr:row>
      <xdr:rowOff>11430</xdr:rowOff>
    </xdr:from>
    <xdr:ext cx="533400" cy="259080"/>
    <xdr:sp macro="" textlink="">
      <xdr:nvSpPr>
        <xdr:cNvPr id="69" name="テキスト ボックス 68"/>
        <xdr:cNvSpPr txBox="1"/>
      </xdr:nvSpPr>
      <xdr:spPr>
        <a:xfrm>
          <a:off x="2459355" y="53644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37</xdr:row>
      <xdr:rowOff>26035</xdr:rowOff>
    </xdr:from>
    <xdr:to xmlns:xdr="http://schemas.openxmlformats.org/drawingml/2006/spreadsheetDrawing">
      <xdr:col>10</xdr:col>
      <xdr:colOff>114300</xdr:colOff>
      <xdr:row>37</xdr:row>
      <xdr:rowOff>104775</xdr:rowOff>
    </xdr:to>
    <xdr:cxnSp macro="">
      <xdr:nvCxnSpPr>
        <xdr:cNvPr id="70" name="直線コネクタ 69"/>
        <xdr:cNvCxnSpPr/>
      </xdr:nvCxnSpPr>
      <xdr:spPr>
        <a:xfrm flipV="1">
          <a:off x="1059180" y="6026785"/>
          <a:ext cx="82042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83820</xdr:rowOff>
    </xdr:from>
    <xdr:to xmlns:xdr="http://schemas.openxmlformats.org/drawingml/2006/spreadsheetDrawing">
      <xdr:col>10</xdr:col>
      <xdr:colOff>165100</xdr:colOff>
      <xdr:row>35</xdr:row>
      <xdr:rowOff>13970</xdr:rowOff>
    </xdr:to>
    <xdr:sp macro="" textlink="">
      <xdr:nvSpPr>
        <xdr:cNvPr id="71" name="フローチャート: 判断 70"/>
        <xdr:cNvSpPr/>
      </xdr:nvSpPr>
      <xdr:spPr>
        <a:xfrm>
          <a:off x="1828800" y="55987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30480</xdr:rowOff>
    </xdr:from>
    <xdr:ext cx="533400" cy="259080"/>
    <xdr:sp macro="" textlink="">
      <xdr:nvSpPr>
        <xdr:cNvPr id="72" name="テキスト ボックス 71"/>
        <xdr:cNvSpPr txBox="1"/>
      </xdr:nvSpPr>
      <xdr:spPr>
        <a:xfrm>
          <a:off x="1626235" y="5383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90,403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24130</xdr:rowOff>
    </xdr:from>
    <xdr:to xmlns:xdr="http://schemas.openxmlformats.org/drawingml/2006/spreadsheetDrawing">
      <xdr:col>6</xdr:col>
      <xdr:colOff>38100</xdr:colOff>
      <xdr:row>35</xdr:row>
      <xdr:rowOff>125730</xdr:rowOff>
    </xdr:to>
    <xdr:sp macro="" textlink="">
      <xdr:nvSpPr>
        <xdr:cNvPr id="73" name="フローチャート: 判断 72"/>
        <xdr:cNvSpPr/>
      </xdr:nvSpPr>
      <xdr:spPr>
        <a:xfrm>
          <a:off x="1009650" y="570103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142240</xdr:rowOff>
    </xdr:from>
    <xdr:ext cx="533400" cy="259080"/>
    <xdr:sp macro="" textlink="">
      <xdr:nvSpPr>
        <xdr:cNvPr id="74" name="テキスト ボックス 73"/>
        <xdr:cNvSpPr txBox="1"/>
      </xdr:nvSpPr>
      <xdr:spPr>
        <a:xfrm>
          <a:off x="807085" y="5495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12369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41</xdr:row>
      <xdr:rowOff>80010</xdr:rowOff>
    </xdr:from>
    <xdr:ext cx="762000" cy="259080"/>
    <xdr:sp macro="" textlink="">
      <xdr:nvSpPr>
        <xdr:cNvPr id="76" name="テキスト ボックス 75"/>
        <xdr:cNvSpPr txBox="1"/>
      </xdr:nvSpPr>
      <xdr:spPr>
        <a:xfrm>
          <a:off x="335407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7" name="テキスト ボックス 76"/>
        <xdr:cNvSpPr txBox="1"/>
      </xdr:nvSpPr>
      <xdr:spPr>
        <a:xfrm>
          <a:off x="252222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0730" cy="259080"/>
    <xdr:sp macro="" textlink="">
      <xdr:nvSpPr>
        <xdr:cNvPr id="78" name="テキスト ボックス 77"/>
        <xdr:cNvSpPr txBox="1"/>
      </xdr:nvSpPr>
      <xdr:spPr>
        <a:xfrm>
          <a:off x="170307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41</xdr:row>
      <xdr:rowOff>80010</xdr:rowOff>
    </xdr:from>
    <xdr:ext cx="762000" cy="259080"/>
    <xdr:sp macro="" textlink="">
      <xdr:nvSpPr>
        <xdr:cNvPr id="79" name="テキスト ボックス 78"/>
        <xdr:cNvSpPr txBox="1"/>
      </xdr:nvSpPr>
      <xdr:spPr>
        <a:xfrm>
          <a:off x="882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76200</xdr:rowOff>
    </xdr:from>
    <xdr:to xmlns:xdr="http://schemas.openxmlformats.org/drawingml/2006/spreadsheetDrawing">
      <xdr:col>24</xdr:col>
      <xdr:colOff>114300</xdr:colOff>
      <xdr:row>37</xdr:row>
      <xdr:rowOff>6350</xdr:rowOff>
    </xdr:to>
    <xdr:sp macro="" textlink="">
      <xdr:nvSpPr>
        <xdr:cNvPr id="80" name="楕円 79"/>
        <xdr:cNvSpPr/>
      </xdr:nvSpPr>
      <xdr:spPr>
        <a:xfrm>
          <a:off x="4249420" y="59150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161925</xdr:rowOff>
    </xdr:from>
    <xdr:ext cx="533400" cy="259080"/>
    <xdr:sp macro="" textlink="">
      <xdr:nvSpPr>
        <xdr:cNvPr id="81" name="人件費該当値テキスト"/>
        <xdr:cNvSpPr txBox="1"/>
      </xdr:nvSpPr>
      <xdr:spPr>
        <a:xfrm>
          <a:off x="4351020" y="5838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106045</xdr:rowOff>
    </xdr:from>
    <xdr:to xmlns:xdr="http://schemas.openxmlformats.org/drawingml/2006/spreadsheetDrawing">
      <xdr:col>20</xdr:col>
      <xdr:colOff>38100</xdr:colOff>
      <xdr:row>37</xdr:row>
      <xdr:rowOff>36195</xdr:rowOff>
    </xdr:to>
    <xdr:sp macro="" textlink="">
      <xdr:nvSpPr>
        <xdr:cNvPr id="82" name="楕円 81"/>
        <xdr:cNvSpPr/>
      </xdr:nvSpPr>
      <xdr:spPr>
        <a:xfrm>
          <a:off x="3481070" y="594487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27305</xdr:rowOff>
    </xdr:from>
    <xdr:ext cx="533400" cy="259080"/>
    <xdr:sp macro="" textlink="">
      <xdr:nvSpPr>
        <xdr:cNvPr id="83" name="テキスト ボックス 82"/>
        <xdr:cNvSpPr txBox="1"/>
      </xdr:nvSpPr>
      <xdr:spPr>
        <a:xfrm>
          <a:off x="3278505" y="60280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123825</xdr:rowOff>
    </xdr:from>
    <xdr:to xmlns:xdr="http://schemas.openxmlformats.org/drawingml/2006/spreadsheetDrawing">
      <xdr:col>15</xdr:col>
      <xdr:colOff>101600</xdr:colOff>
      <xdr:row>37</xdr:row>
      <xdr:rowOff>53975</xdr:rowOff>
    </xdr:to>
    <xdr:sp macro="" textlink="">
      <xdr:nvSpPr>
        <xdr:cNvPr id="84" name="楕円 83"/>
        <xdr:cNvSpPr/>
      </xdr:nvSpPr>
      <xdr:spPr>
        <a:xfrm>
          <a:off x="2647950" y="59626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45085</xdr:rowOff>
    </xdr:from>
    <xdr:ext cx="533400" cy="259080"/>
    <xdr:sp macro="" textlink="">
      <xdr:nvSpPr>
        <xdr:cNvPr id="85" name="テキスト ボックス 84"/>
        <xdr:cNvSpPr txBox="1"/>
      </xdr:nvSpPr>
      <xdr:spPr>
        <a:xfrm>
          <a:off x="2459355" y="60458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146685</xdr:rowOff>
    </xdr:from>
    <xdr:to xmlns:xdr="http://schemas.openxmlformats.org/drawingml/2006/spreadsheetDrawing">
      <xdr:col>10</xdr:col>
      <xdr:colOff>165100</xdr:colOff>
      <xdr:row>37</xdr:row>
      <xdr:rowOff>76835</xdr:rowOff>
    </xdr:to>
    <xdr:sp macro="" textlink="">
      <xdr:nvSpPr>
        <xdr:cNvPr id="86" name="楕円 85"/>
        <xdr:cNvSpPr/>
      </xdr:nvSpPr>
      <xdr:spPr>
        <a:xfrm>
          <a:off x="1828800" y="59855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67945</xdr:rowOff>
    </xdr:from>
    <xdr:ext cx="533400" cy="259080"/>
    <xdr:sp macro="" textlink="">
      <xdr:nvSpPr>
        <xdr:cNvPr id="87" name="テキスト ボックス 86"/>
        <xdr:cNvSpPr txBox="1"/>
      </xdr:nvSpPr>
      <xdr:spPr>
        <a:xfrm>
          <a:off x="1626235" y="60686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53975</xdr:rowOff>
    </xdr:from>
    <xdr:to xmlns:xdr="http://schemas.openxmlformats.org/drawingml/2006/spreadsheetDrawing">
      <xdr:col>6</xdr:col>
      <xdr:colOff>38100</xdr:colOff>
      <xdr:row>37</xdr:row>
      <xdr:rowOff>155575</xdr:rowOff>
    </xdr:to>
    <xdr:sp macro="" textlink="">
      <xdr:nvSpPr>
        <xdr:cNvPr id="88" name="楕円 87"/>
        <xdr:cNvSpPr/>
      </xdr:nvSpPr>
      <xdr:spPr>
        <a:xfrm>
          <a:off x="1009650" y="60547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146685</xdr:rowOff>
    </xdr:from>
    <xdr:ext cx="533400" cy="259080"/>
    <xdr:sp macro="" textlink="">
      <xdr:nvSpPr>
        <xdr:cNvPr id="89" name="テキスト ボックス 88"/>
        <xdr:cNvSpPr txBox="1"/>
      </xdr:nvSpPr>
      <xdr:spPr>
        <a:xfrm>
          <a:off x="807085" y="6147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0612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3312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3312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7653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7653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28244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8244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0612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5425"/>
    <xdr:sp macro="" textlink="">
      <xdr:nvSpPr>
        <xdr:cNvPr id="98" name="テキスト ボックス 97"/>
        <xdr:cNvSpPr txBox="1"/>
      </xdr:nvSpPr>
      <xdr:spPr>
        <a:xfrm>
          <a:off x="68199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0612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7650" cy="259080"/>
    <xdr:sp macro="" textlink="">
      <xdr:nvSpPr>
        <xdr:cNvPr id="100" name="テキスト ボックス 99"/>
        <xdr:cNvSpPr txBox="1"/>
      </xdr:nvSpPr>
      <xdr:spPr>
        <a:xfrm>
          <a:off x="485140" y="98367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1" name="直線コネクタ 100"/>
        <xdr:cNvCxnSpPr/>
      </xdr:nvCxnSpPr>
      <xdr:spPr>
        <a:xfrm>
          <a:off x="706120" y="95408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57</xdr:row>
      <xdr:rowOff>161925</xdr:rowOff>
    </xdr:from>
    <xdr:ext cx="531495" cy="259080"/>
    <xdr:sp macro="" textlink="">
      <xdr:nvSpPr>
        <xdr:cNvPr id="102" name="テキスト ボックス 101"/>
        <xdr:cNvSpPr txBox="1"/>
      </xdr:nvSpPr>
      <xdr:spPr>
        <a:xfrm>
          <a:off x="216535" y="9401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3" name="直線コネクタ 102"/>
        <xdr:cNvCxnSpPr/>
      </xdr:nvCxnSpPr>
      <xdr:spPr>
        <a:xfrm>
          <a:off x="706120" y="91027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4360" cy="259080"/>
    <xdr:sp macro="" textlink="">
      <xdr:nvSpPr>
        <xdr:cNvPr id="104" name="テキスト ボックス 103"/>
        <xdr:cNvSpPr txBox="1"/>
      </xdr:nvSpPr>
      <xdr:spPr>
        <a:xfrm>
          <a:off x="166370" y="8970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5" name="直線コネクタ 104"/>
        <xdr:cNvCxnSpPr/>
      </xdr:nvCxnSpPr>
      <xdr:spPr>
        <a:xfrm>
          <a:off x="706120" y="86741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4360" cy="259080"/>
    <xdr:sp macro="" textlink="">
      <xdr:nvSpPr>
        <xdr:cNvPr id="106" name="テキスト ボックス 105"/>
        <xdr:cNvSpPr txBox="1"/>
      </xdr:nvSpPr>
      <xdr:spPr>
        <a:xfrm>
          <a:off x="166370" y="85413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7" name="直線コネクタ 106"/>
        <xdr:cNvCxnSpPr/>
      </xdr:nvCxnSpPr>
      <xdr:spPr>
        <a:xfrm>
          <a:off x="706120" y="82454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161925</xdr:rowOff>
    </xdr:from>
    <xdr:ext cx="594360" cy="259080"/>
    <xdr:sp macro="" textlink="">
      <xdr:nvSpPr>
        <xdr:cNvPr id="108" name="テキスト ボックス 107"/>
        <xdr:cNvSpPr txBox="1"/>
      </xdr:nvSpPr>
      <xdr:spPr>
        <a:xfrm>
          <a:off x="166370" y="81057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9" name="直線コネクタ 108"/>
        <xdr:cNvCxnSpPr/>
      </xdr:nvCxnSpPr>
      <xdr:spPr>
        <a:xfrm>
          <a:off x="70612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9080"/>
    <xdr:sp macro="" textlink="">
      <xdr:nvSpPr>
        <xdr:cNvPr id="110" name="テキスト ボックス 109"/>
        <xdr:cNvSpPr txBox="1"/>
      </xdr:nvSpPr>
      <xdr:spPr>
        <a:xfrm>
          <a:off x="166370" y="7674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1" name="物件費グラフ枠"/>
        <xdr:cNvSpPr/>
      </xdr:nvSpPr>
      <xdr:spPr>
        <a:xfrm>
          <a:off x="70612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3810</xdr:rowOff>
    </xdr:from>
    <xdr:to xmlns:xdr="http://schemas.openxmlformats.org/drawingml/2006/spreadsheetDrawing">
      <xdr:col>24</xdr:col>
      <xdr:colOff>62865</xdr:colOff>
      <xdr:row>58</xdr:row>
      <xdr:rowOff>149225</xdr:rowOff>
    </xdr:to>
    <xdr:cxnSp macro="">
      <xdr:nvCxnSpPr>
        <xdr:cNvPr id="112" name="直線コネクタ 111"/>
        <xdr:cNvCxnSpPr/>
      </xdr:nvCxnSpPr>
      <xdr:spPr>
        <a:xfrm flipV="1">
          <a:off x="4298315" y="8109585"/>
          <a:ext cx="1270" cy="1440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153035</xdr:rowOff>
    </xdr:from>
    <xdr:ext cx="533400" cy="259080"/>
    <xdr:sp macro="" textlink="">
      <xdr:nvSpPr>
        <xdr:cNvPr id="113" name="物件費最小値テキスト"/>
        <xdr:cNvSpPr txBox="1"/>
      </xdr:nvSpPr>
      <xdr:spPr>
        <a:xfrm>
          <a:off x="4351020" y="9554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149225</xdr:rowOff>
    </xdr:from>
    <xdr:to xmlns:xdr="http://schemas.openxmlformats.org/drawingml/2006/spreadsheetDrawing">
      <xdr:col>24</xdr:col>
      <xdr:colOff>152400</xdr:colOff>
      <xdr:row>58</xdr:row>
      <xdr:rowOff>149225</xdr:rowOff>
    </xdr:to>
    <xdr:cxnSp macro="">
      <xdr:nvCxnSpPr>
        <xdr:cNvPr id="114" name="直線コネクタ 113"/>
        <xdr:cNvCxnSpPr/>
      </xdr:nvCxnSpPr>
      <xdr:spPr>
        <a:xfrm>
          <a:off x="4225290" y="95504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121920</xdr:rowOff>
    </xdr:from>
    <xdr:ext cx="597535" cy="259080"/>
    <xdr:sp macro="" textlink="">
      <xdr:nvSpPr>
        <xdr:cNvPr id="115" name="物件費最大値テキスト"/>
        <xdr:cNvSpPr txBox="1"/>
      </xdr:nvSpPr>
      <xdr:spPr>
        <a:xfrm>
          <a:off x="4351020" y="79038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214,872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3810</xdr:rowOff>
    </xdr:from>
    <xdr:to xmlns:xdr="http://schemas.openxmlformats.org/drawingml/2006/spreadsheetDrawing">
      <xdr:col>24</xdr:col>
      <xdr:colOff>152400</xdr:colOff>
      <xdr:row>50</xdr:row>
      <xdr:rowOff>3810</xdr:rowOff>
    </xdr:to>
    <xdr:cxnSp macro="">
      <xdr:nvCxnSpPr>
        <xdr:cNvPr id="116" name="直線コネクタ 115"/>
        <xdr:cNvCxnSpPr/>
      </xdr:nvCxnSpPr>
      <xdr:spPr>
        <a:xfrm>
          <a:off x="4225290" y="81095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58</xdr:row>
      <xdr:rowOff>62230</xdr:rowOff>
    </xdr:from>
    <xdr:to xmlns:xdr="http://schemas.openxmlformats.org/drawingml/2006/spreadsheetDrawing">
      <xdr:col>24</xdr:col>
      <xdr:colOff>63500</xdr:colOff>
      <xdr:row>58</xdr:row>
      <xdr:rowOff>149225</xdr:rowOff>
    </xdr:to>
    <xdr:cxnSp macro="">
      <xdr:nvCxnSpPr>
        <xdr:cNvPr id="117" name="直線コネクタ 116"/>
        <xdr:cNvCxnSpPr/>
      </xdr:nvCxnSpPr>
      <xdr:spPr>
        <a:xfrm>
          <a:off x="3530600" y="9463405"/>
          <a:ext cx="7696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31750</xdr:rowOff>
    </xdr:from>
    <xdr:ext cx="533400" cy="259080"/>
    <xdr:sp macro="" textlink="">
      <xdr:nvSpPr>
        <xdr:cNvPr id="118" name="物件費平均値テキスト"/>
        <xdr:cNvSpPr txBox="1"/>
      </xdr:nvSpPr>
      <xdr:spPr>
        <a:xfrm>
          <a:off x="4351020" y="894715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8890</xdr:rowOff>
    </xdr:from>
    <xdr:to xmlns:xdr="http://schemas.openxmlformats.org/drawingml/2006/spreadsheetDrawing">
      <xdr:col>24</xdr:col>
      <xdr:colOff>114300</xdr:colOff>
      <xdr:row>56</xdr:row>
      <xdr:rowOff>110490</xdr:rowOff>
    </xdr:to>
    <xdr:sp macro="" textlink="">
      <xdr:nvSpPr>
        <xdr:cNvPr id="119" name="フローチャート: 判断 118"/>
        <xdr:cNvSpPr/>
      </xdr:nvSpPr>
      <xdr:spPr>
        <a:xfrm>
          <a:off x="4249420" y="90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62230</xdr:rowOff>
    </xdr:from>
    <xdr:to xmlns:xdr="http://schemas.openxmlformats.org/drawingml/2006/spreadsheetDrawing">
      <xdr:col>19</xdr:col>
      <xdr:colOff>176530</xdr:colOff>
      <xdr:row>58</xdr:row>
      <xdr:rowOff>113665</xdr:rowOff>
    </xdr:to>
    <xdr:cxnSp macro="">
      <xdr:nvCxnSpPr>
        <xdr:cNvPr id="120" name="直線コネクタ 119"/>
        <xdr:cNvCxnSpPr/>
      </xdr:nvCxnSpPr>
      <xdr:spPr>
        <a:xfrm flipV="1">
          <a:off x="2698750" y="9463405"/>
          <a:ext cx="8318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1905</xdr:rowOff>
    </xdr:from>
    <xdr:to xmlns:xdr="http://schemas.openxmlformats.org/drawingml/2006/spreadsheetDrawing">
      <xdr:col>20</xdr:col>
      <xdr:colOff>38100</xdr:colOff>
      <xdr:row>56</xdr:row>
      <xdr:rowOff>103505</xdr:rowOff>
    </xdr:to>
    <xdr:sp macro="" textlink="">
      <xdr:nvSpPr>
        <xdr:cNvPr id="121" name="フローチャート: 判断 120"/>
        <xdr:cNvSpPr/>
      </xdr:nvSpPr>
      <xdr:spPr>
        <a:xfrm>
          <a:off x="3481070" y="907923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120015</xdr:rowOff>
    </xdr:from>
    <xdr:ext cx="533400" cy="259080"/>
    <xdr:sp macro="" textlink="">
      <xdr:nvSpPr>
        <xdr:cNvPr id="122" name="テキスト ボックス 121"/>
        <xdr:cNvSpPr txBox="1"/>
      </xdr:nvSpPr>
      <xdr:spPr>
        <a:xfrm>
          <a:off x="3278505" y="8873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113665</xdr:rowOff>
    </xdr:from>
    <xdr:to xmlns:xdr="http://schemas.openxmlformats.org/drawingml/2006/spreadsheetDrawing">
      <xdr:col>15</xdr:col>
      <xdr:colOff>50800</xdr:colOff>
      <xdr:row>58</xdr:row>
      <xdr:rowOff>124460</xdr:rowOff>
    </xdr:to>
    <xdr:cxnSp macro="">
      <xdr:nvCxnSpPr>
        <xdr:cNvPr id="123" name="直線コネクタ 122"/>
        <xdr:cNvCxnSpPr/>
      </xdr:nvCxnSpPr>
      <xdr:spPr>
        <a:xfrm flipV="1">
          <a:off x="1879600" y="9514840"/>
          <a:ext cx="8191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74295</xdr:rowOff>
    </xdr:from>
    <xdr:to xmlns:xdr="http://schemas.openxmlformats.org/drawingml/2006/spreadsheetDrawing">
      <xdr:col>15</xdr:col>
      <xdr:colOff>101600</xdr:colOff>
      <xdr:row>57</xdr:row>
      <xdr:rowOff>4445</xdr:rowOff>
    </xdr:to>
    <xdr:sp macro="" textlink="">
      <xdr:nvSpPr>
        <xdr:cNvPr id="124" name="フローチャート: 判断 123"/>
        <xdr:cNvSpPr/>
      </xdr:nvSpPr>
      <xdr:spPr>
        <a:xfrm>
          <a:off x="2647950" y="91516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20955</xdr:rowOff>
    </xdr:from>
    <xdr:ext cx="533400" cy="259080"/>
    <xdr:sp macro="" textlink="">
      <xdr:nvSpPr>
        <xdr:cNvPr id="125" name="テキスト ボックス 124"/>
        <xdr:cNvSpPr txBox="1"/>
      </xdr:nvSpPr>
      <xdr:spPr>
        <a:xfrm>
          <a:off x="2459355" y="89363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89,082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58</xdr:row>
      <xdr:rowOff>116205</xdr:rowOff>
    </xdr:from>
    <xdr:to xmlns:xdr="http://schemas.openxmlformats.org/drawingml/2006/spreadsheetDrawing">
      <xdr:col>10</xdr:col>
      <xdr:colOff>114300</xdr:colOff>
      <xdr:row>58</xdr:row>
      <xdr:rowOff>124460</xdr:rowOff>
    </xdr:to>
    <xdr:cxnSp macro="">
      <xdr:nvCxnSpPr>
        <xdr:cNvPr id="126" name="直線コネクタ 125"/>
        <xdr:cNvCxnSpPr/>
      </xdr:nvCxnSpPr>
      <xdr:spPr>
        <a:xfrm>
          <a:off x="1059180" y="9517380"/>
          <a:ext cx="8204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123825</xdr:rowOff>
    </xdr:from>
    <xdr:to xmlns:xdr="http://schemas.openxmlformats.org/drawingml/2006/spreadsheetDrawing">
      <xdr:col>10</xdr:col>
      <xdr:colOff>165100</xdr:colOff>
      <xdr:row>57</xdr:row>
      <xdr:rowOff>53975</xdr:rowOff>
    </xdr:to>
    <xdr:sp macro="" textlink="">
      <xdr:nvSpPr>
        <xdr:cNvPr id="127" name="フローチャート: 判断 126"/>
        <xdr:cNvSpPr/>
      </xdr:nvSpPr>
      <xdr:spPr>
        <a:xfrm>
          <a:off x="1828800" y="92011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70485</xdr:rowOff>
    </xdr:from>
    <xdr:ext cx="533400" cy="259080"/>
    <xdr:sp macro="" textlink="">
      <xdr:nvSpPr>
        <xdr:cNvPr id="128" name="テキスト ボックス 127"/>
        <xdr:cNvSpPr txBox="1"/>
      </xdr:nvSpPr>
      <xdr:spPr>
        <a:xfrm>
          <a:off x="1626235" y="8985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151130</xdr:rowOff>
    </xdr:from>
    <xdr:to xmlns:xdr="http://schemas.openxmlformats.org/drawingml/2006/spreadsheetDrawing">
      <xdr:col>6</xdr:col>
      <xdr:colOff>38100</xdr:colOff>
      <xdr:row>57</xdr:row>
      <xdr:rowOff>81280</xdr:rowOff>
    </xdr:to>
    <xdr:sp macro="" textlink="">
      <xdr:nvSpPr>
        <xdr:cNvPr id="129" name="フローチャート: 判断 128"/>
        <xdr:cNvSpPr/>
      </xdr:nvSpPr>
      <xdr:spPr>
        <a:xfrm>
          <a:off x="1009650" y="922845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97790</xdr:rowOff>
    </xdr:from>
    <xdr:ext cx="533400" cy="259080"/>
    <xdr:sp macro="" textlink="">
      <xdr:nvSpPr>
        <xdr:cNvPr id="130" name="テキスト ボックス 129"/>
        <xdr:cNvSpPr txBox="1"/>
      </xdr:nvSpPr>
      <xdr:spPr>
        <a:xfrm>
          <a:off x="807085" y="90131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1" name="テキスト ボックス 130"/>
        <xdr:cNvSpPr txBox="1"/>
      </xdr:nvSpPr>
      <xdr:spPr>
        <a:xfrm>
          <a:off x="412369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61</xdr:row>
      <xdr:rowOff>80010</xdr:rowOff>
    </xdr:from>
    <xdr:ext cx="762000" cy="259080"/>
    <xdr:sp macro="" textlink="">
      <xdr:nvSpPr>
        <xdr:cNvPr id="132" name="テキスト ボックス 131"/>
        <xdr:cNvSpPr txBox="1"/>
      </xdr:nvSpPr>
      <xdr:spPr>
        <a:xfrm>
          <a:off x="335407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3" name="テキスト ボックス 132"/>
        <xdr:cNvSpPr txBox="1"/>
      </xdr:nvSpPr>
      <xdr:spPr>
        <a:xfrm>
          <a:off x="252222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0730" cy="259080"/>
    <xdr:sp macro="" textlink="">
      <xdr:nvSpPr>
        <xdr:cNvPr id="134" name="テキスト ボックス 133"/>
        <xdr:cNvSpPr txBox="1"/>
      </xdr:nvSpPr>
      <xdr:spPr>
        <a:xfrm>
          <a:off x="170307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61</xdr:row>
      <xdr:rowOff>80010</xdr:rowOff>
    </xdr:from>
    <xdr:ext cx="762000" cy="259080"/>
    <xdr:sp macro="" textlink="">
      <xdr:nvSpPr>
        <xdr:cNvPr id="135" name="テキスト ボックス 134"/>
        <xdr:cNvSpPr txBox="1"/>
      </xdr:nvSpPr>
      <xdr:spPr>
        <a:xfrm>
          <a:off x="882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98425</xdr:rowOff>
    </xdr:from>
    <xdr:to xmlns:xdr="http://schemas.openxmlformats.org/drawingml/2006/spreadsheetDrawing">
      <xdr:col>24</xdr:col>
      <xdr:colOff>114300</xdr:colOff>
      <xdr:row>59</xdr:row>
      <xdr:rowOff>28575</xdr:rowOff>
    </xdr:to>
    <xdr:sp macro="" textlink="">
      <xdr:nvSpPr>
        <xdr:cNvPr id="136" name="楕円 135"/>
        <xdr:cNvSpPr/>
      </xdr:nvSpPr>
      <xdr:spPr>
        <a:xfrm>
          <a:off x="4249420" y="94996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58</xdr:row>
      <xdr:rowOff>13335</xdr:rowOff>
    </xdr:from>
    <xdr:ext cx="533400" cy="259080"/>
    <xdr:sp macro="" textlink="">
      <xdr:nvSpPr>
        <xdr:cNvPr id="137" name="物件費該当値テキスト"/>
        <xdr:cNvSpPr txBox="1"/>
      </xdr:nvSpPr>
      <xdr:spPr>
        <a:xfrm>
          <a:off x="4351020" y="9414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11430</xdr:rowOff>
    </xdr:from>
    <xdr:to xmlns:xdr="http://schemas.openxmlformats.org/drawingml/2006/spreadsheetDrawing">
      <xdr:col>20</xdr:col>
      <xdr:colOff>38100</xdr:colOff>
      <xdr:row>58</xdr:row>
      <xdr:rowOff>113030</xdr:rowOff>
    </xdr:to>
    <xdr:sp macro="" textlink="">
      <xdr:nvSpPr>
        <xdr:cNvPr id="138" name="楕円 137"/>
        <xdr:cNvSpPr/>
      </xdr:nvSpPr>
      <xdr:spPr>
        <a:xfrm>
          <a:off x="3481070" y="941260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104140</xdr:rowOff>
    </xdr:from>
    <xdr:ext cx="533400" cy="259080"/>
    <xdr:sp macro="" textlink="">
      <xdr:nvSpPr>
        <xdr:cNvPr id="139" name="テキスト ボックス 138"/>
        <xdr:cNvSpPr txBox="1"/>
      </xdr:nvSpPr>
      <xdr:spPr>
        <a:xfrm>
          <a:off x="3278505" y="95053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62865</xdr:rowOff>
    </xdr:from>
    <xdr:to xmlns:xdr="http://schemas.openxmlformats.org/drawingml/2006/spreadsheetDrawing">
      <xdr:col>15</xdr:col>
      <xdr:colOff>101600</xdr:colOff>
      <xdr:row>58</xdr:row>
      <xdr:rowOff>161925</xdr:rowOff>
    </xdr:to>
    <xdr:sp macro="" textlink="">
      <xdr:nvSpPr>
        <xdr:cNvPr id="140" name="楕円 139"/>
        <xdr:cNvSpPr/>
      </xdr:nvSpPr>
      <xdr:spPr>
        <a:xfrm>
          <a:off x="2647950" y="9464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155575</xdr:rowOff>
    </xdr:from>
    <xdr:ext cx="533400" cy="259080"/>
    <xdr:sp macro="" textlink="">
      <xdr:nvSpPr>
        <xdr:cNvPr id="141" name="テキスト ボックス 140"/>
        <xdr:cNvSpPr txBox="1"/>
      </xdr:nvSpPr>
      <xdr:spPr>
        <a:xfrm>
          <a:off x="2459355" y="95567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73660</xdr:rowOff>
    </xdr:from>
    <xdr:to xmlns:xdr="http://schemas.openxmlformats.org/drawingml/2006/spreadsheetDrawing">
      <xdr:col>10</xdr:col>
      <xdr:colOff>165100</xdr:colOff>
      <xdr:row>59</xdr:row>
      <xdr:rowOff>3810</xdr:rowOff>
    </xdr:to>
    <xdr:sp macro="" textlink="">
      <xdr:nvSpPr>
        <xdr:cNvPr id="142" name="楕円 141"/>
        <xdr:cNvSpPr/>
      </xdr:nvSpPr>
      <xdr:spPr>
        <a:xfrm>
          <a:off x="1828800" y="947483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161925</xdr:rowOff>
    </xdr:from>
    <xdr:ext cx="533400" cy="259080"/>
    <xdr:sp macro="" textlink="">
      <xdr:nvSpPr>
        <xdr:cNvPr id="143" name="テキスト ボックス 142"/>
        <xdr:cNvSpPr txBox="1"/>
      </xdr:nvSpPr>
      <xdr:spPr>
        <a:xfrm>
          <a:off x="1626235" y="9563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65405</xdr:rowOff>
    </xdr:from>
    <xdr:to xmlns:xdr="http://schemas.openxmlformats.org/drawingml/2006/spreadsheetDrawing">
      <xdr:col>6</xdr:col>
      <xdr:colOff>38100</xdr:colOff>
      <xdr:row>58</xdr:row>
      <xdr:rowOff>161925</xdr:rowOff>
    </xdr:to>
    <xdr:sp macro="" textlink="">
      <xdr:nvSpPr>
        <xdr:cNvPr id="144" name="楕円 143"/>
        <xdr:cNvSpPr/>
      </xdr:nvSpPr>
      <xdr:spPr>
        <a:xfrm>
          <a:off x="1009650" y="9466580"/>
          <a:ext cx="8763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158115</xdr:rowOff>
    </xdr:from>
    <xdr:ext cx="533400" cy="259080"/>
    <xdr:sp macro="" textlink="">
      <xdr:nvSpPr>
        <xdr:cNvPr id="145" name="テキスト ボックス 144"/>
        <xdr:cNvSpPr txBox="1"/>
      </xdr:nvSpPr>
      <xdr:spPr>
        <a:xfrm>
          <a:off x="807085" y="9559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6" name="正方形/長方形 145"/>
        <xdr:cNvSpPr/>
      </xdr:nvSpPr>
      <xdr:spPr>
        <a:xfrm>
          <a:off x="706120" y="10267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7" name="正方形/長方形 146"/>
        <xdr:cNvSpPr/>
      </xdr:nvSpPr>
      <xdr:spPr>
        <a:xfrm>
          <a:off x="83312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8" name="正方形/長方形 147"/>
        <xdr:cNvSpPr/>
      </xdr:nvSpPr>
      <xdr:spPr>
        <a:xfrm>
          <a:off x="83312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9" name="正方形/長方形 148"/>
        <xdr:cNvSpPr/>
      </xdr:nvSpPr>
      <xdr:spPr>
        <a:xfrm>
          <a:off x="17653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0" name="正方形/長方形 149"/>
        <xdr:cNvSpPr/>
      </xdr:nvSpPr>
      <xdr:spPr>
        <a:xfrm>
          <a:off x="17653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1" name="正方形/長方形 150"/>
        <xdr:cNvSpPr/>
      </xdr:nvSpPr>
      <xdr:spPr>
        <a:xfrm>
          <a:off x="28244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2" name="正方形/長方形 151"/>
        <xdr:cNvSpPr/>
      </xdr:nvSpPr>
      <xdr:spPr>
        <a:xfrm>
          <a:off x="28244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3" name="正方形/長方形 152"/>
        <xdr:cNvSpPr/>
      </xdr:nvSpPr>
      <xdr:spPr>
        <a:xfrm>
          <a:off x="706120" y="11045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5425"/>
    <xdr:sp macro="" textlink="">
      <xdr:nvSpPr>
        <xdr:cNvPr id="154" name="テキスト ボックス 153"/>
        <xdr:cNvSpPr txBox="1"/>
      </xdr:nvSpPr>
      <xdr:spPr>
        <a:xfrm>
          <a:off x="68199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5" name="直線コネクタ 154"/>
        <xdr:cNvCxnSpPr/>
      </xdr:nvCxnSpPr>
      <xdr:spPr>
        <a:xfrm>
          <a:off x="706120" y="13208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6" name="直線コネクタ 155"/>
        <xdr:cNvCxnSpPr/>
      </xdr:nvCxnSpPr>
      <xdr:spPr>
        <a:xfrm>
          <a:off x="706120" y="127793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161925</xdr:rowOff>
    </xdr:from>
    <xdr:ext cx="247650" cy="259080"/>
    <xdr:sp macro="" textlink="">
      <xdr:nvSpPr>
        <xdr:cNvPr id="157" name="テキスト ボックス 156"/>
        <xdr:cNvSpPr txBox="1"/>
      </xdr:nvSpPr>
      <xdr:spPr>
        <a:xfrm>
          <a:off x="485140" y="126396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8" name="直線コネクタ 157"/>
        <xdr:cNvCxnSpPr/>
      </xdr:nvCxnSpPr>
      <xdr:spPr>
        <a:xfrm>
          <a:off x="706120" y="12341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9080"/>
    <xdr:sp macro="" textlink="">
      <xdr:nvSpPr>
        <xdr:cNvPr id="159" name="テキスト ボックス 158"/>
        <xdr:cNvSpPr txBox="1"/>
      </xdr:nvSpPr>
      <xdr:spPr>
        <a:xfrm>
          <a:off x="216535" y="1220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0" name="直線コネクタ 159"/>
        <xdr:cNvCxnSpPr/>
      </xdr:nvCxnSpPr>
      <xdr:spPr>
        <a:xfrm>
          <a:off x="706120" y="11912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9080"/>
    <xdr:sp macro="" textlink="">
      <xdr:nvSpPr>
        <xdr:cNvPr id="161" name="テキスト ボックス 160"/>
        <xdr:cNvSpPr txBox="1"/>
      </xdr:nvSpPr>
      <xdr:spPr>
        <a:xfrm>
          <a:off x="216535" y="11779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2" name="直線コネクタ 161"/>
        <xdr:cNvCxnSpPr/>
      </xdr:nvCxnSpPr>
      <xdr:spPr>
        <a:xfrm>
          <a:off x="706120" y="114839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161925</xdr:rowOff>
    </xdr:from>
    <xdr:ext cx="531495" cy="259080"/>
    <xdr:sp macro="" textlink="">
      <xdr:nvSpPr>
        <xdr:cNvPr id="163" name="テキスト ボックス 162"/>
        <xdr:cNvSpPr txBox="1"/>
      </xdr:nvSpPr>
      <xdr:spPr>
        <a:xfrm>
          <a:off x="216535" y="11344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06120" y="11045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9080"/>
    <xdr:sp macro="" textlink="">
      <xdr:nvSpPr>
        <xdr:cNvPr id="165" name="テキスト ボックス 164"/>
        <xdr:cNvSpPr txBox="1"/>
      </xdr:nvSpPr>
      <xdr:spPr>
        <a:xfrm>
          <a:off x="216535" y="10913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06120" y="11045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99695</xdr:rowOff>
    </xdr:from>
    <xdr:to xmlns:xdr="http://schemas.openxmlformats.org/drawingml/2006/spreadsheetDrawing">
      <xdr:col>24</xdr:col>
      <xdr:colOff>62865</xdr:colOff>
      <xdr:row>78</xdr:row>
      <xdr:rowOff>139700</xdr:rowOff>
    </xdr:to>
    <xdr:cxnSp macro="">
      <xdr:nvCxnSpPr>
        <xdr:cNvPr id="167" name="直線コネクタ 166"/>
        <xdr:cNvCxnSpPr/>
      </xdr:nvCxnSpPr>
      <xdr:spPr>
        <a:xfrm flipV="1">
          <a:off x="4298315" y="11443970"/>
          <a:ext cx="127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143510</xdr:rowOff>
    </xdr:from>
    <xdr:ext cx="248285" cy="259080"/>
    <xdr:sp macro="" textlink="">
      <xdr:nvSpPr>
        <xdr:cNvPr id="168" name="維持補修費最小値テキスト"/>
        <xdr:cNvSpPr txBox="1"/>
      </xdr:nvSpPr>
      <xdr:spPr>
        <a:xfrm>
          <a:off x="4351020" y="127831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139700</xdr:rowOff>
    </xdr:from>
    <xdr:to xmlns:xdr="http://schemas.openxmlformats.org/drawingml/2006/spreadsheetDrawing">
      <xdr:col>24</xdr:col>
      <xdr:colOff>152400</xdr:colOff>
      <xdr:row>78</xdr:row>
      <xdr:rowOff>139700</xdr:rowOff>
    </xdr:to>
    <xdr:cxnSp macro="">
      <xdr:nvCxnSpPr>
        <xdr:cNvPr id="169" name="直線コネクタ 168"/>
        <xdr:cNvCxnSpPr/>
      </xdr:nvCxnSpPr>
      <xdr:spPr>
        <a:xfrm>
          <a:off x="4225290" y="127793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46355</xdr:rowOff>
    </xdr:from>
    <xdr:ext cx="533400" cy="259080"/>
    <xdr:sp macro="" textlink="">
      <xdr:nvSpPr>
        <xdr:cNvPr id="170" name="維持補修費最大値テキスト"/>
        <xdr:cNvSpPr txBox="1"/>
      </xdr:nvSpPr>
      <xdr:spPr>
        <a:xfrm>
          <a:off x="4351020" y="112287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99695</xdr:rowOff>
    </xdr:from>
    <xdr:to xmlns:xdr="http://schemas.openxmlformats.org/drawingml/2006/spreadsheetDrawing">
      <xdr:col>24</xdr:col>
      <xdr:colOff>152400</xdr:colOff>
      <xdr:row>70</xdr:row>
      <xdr:rowOff>99695</xdr:rowOff>
    </xdr:to>
    <xdr:cxnSp macro="">
      <xdr:nvCxnSpPr>
        <xdr:cNvPr id="171" name="直線コネクタ 170"/>
        <xdr:cNvCxnSpPr/>
      </xdr:nvCxnSpPr>
      <xdr:spPr>
        <a:xfrm>
          <a:off x="4225290" y="114439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78</xdr:row>
      <xdr:rowOff>125730</xdr:rowOff>
    </xdr:from>
    <xdr:to xmlns:xdr="http://schemas.openxmlformats.org/drawingml/2006/spreadsheetDrawing">
      <xdr:col>24</xdr:col>
      <xdr:colOff>63500</xdr:colOff>
      <xdr:row>78</xdr:row>
      <xdr:rowOff>126365</xdr:rowOff>
    </xdr:to>
    <xdr:cxnSp macro="">
      <xdr:nvCxnSpPr>
        <xdr:cNvPr id="172" name="直線コネクタ 171"/>
        <xdr:cNvCxnSpPr/>
      </xdr:nvCxnSpPr>
      <xdr:spPr>
        <a:xfrm>
          <a:off x="3530600" y="12765405"/>
          <a:ext cx="7696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83820</xdr:rowOff>
    </xdr:from>
    <xdr:ext cx="468630" cy="259080"/>
    <xdr:sp macro="" textlink="">
      <xdr:nvSpPr>
        <xdr:cNvPr id="173" name="維持補修費平均値テキスト"/>
        <xdr:cNvSpPr txBox="1"/>
      </xdr:nvSpPr>
      <xdr:spPr>
        <a:xfrm>
          <a:off x="4351020" y="1239964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60960</xdr:rowOff>
    </xdr:from>
    <xdr:to xmlns:xdr="http://schemas.openxmlformats.org/drawingml/2006/spreadsheetDrawing">
      <xdr:col>24</xdr:col>
      <xdr:colOff>114300</xdr:colOff>
      <xdr:row>77</xdr:row>
      <xdr:rowOff>161925</xdr:rowOff>
    </xdr:to>
    <xdr:sp macro="" textlink="">
      <xdr:nvSpPr>
        <xdr:cNvPr id="174" name="フローチャート: 判断 173"/>
        <xdr:cNvSpPr/>
      </xdr:nvSpPr>
      <xdr:spPr>
        <a:xfrm>
          <a:off x="4249420" y="12538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125730</xdr:rowOff>
    </xdr:from>
    <xdr:to xmlns:xdr="http://schemas.openxmlformats.org/drawingml/2006/spreadsheetDrawing">
      <xdr:col>19</xdr:col>
      <xdr:colOff>176530</xdr:colOff>
      <xdr:row>78</xdr:row>
      <xdr:rowOff>125730</xdr:rowOff>
    </xdr:to>
    <xdr:cxnSp macro="">
      <xdr:nvCxnSpPr>
        <xdr:cNvPr id="175" name="直線コネクタ 174"/>
        <xdr:cNvCxnSpPr/>
      </xdr:nvCxnSpPr>
      <xdr:spPr>
        <a:xfrm flipV="1">
          <a:off x="2698750" y="1276540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64770</xdr:rowOff>
    </xdr:from>
    <xdr:to xmlns:xdr="http://schemas.openxmlformats.org/drawingml/2006/spreadsheetDrawing">
      <xdr:col>20</xdr:col>
      <xdr:colOff>38100</xdr:colOff>
      <xdr:row>77</xdr:row>
      <xdr:rowOff>161925</xdr:rowOff>
    </xdr:to>
    <xdr:sp macro="" textlink="">
      <xdr:nvSpPr>
        <xdr:cNvPr id="176" name="フローチャート: 判断 175"/>
        <xdr:cNvSpPr/>
      </xdr:nvSpPr>
      <xdr:spPr>
        <a:xfrm>
          <a:off x="3481070" y="12542520"/>
          <a:ext cx="8763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12065</xdr:rowOff>
    </xdr:from>
    <xdr:ext cx="469900" cy="259080"/>
    <xdr:sp macro="" textlink="">
      <xdr:nvSpPr>
        <xdr:cNvPr id="177" name="テキスト ボックス 176"/>
        <xdr:cNvSpPr txBox="1"/>
      </xdr:nvSpPr>
      <xdr:spPr>
        <a:xfrm>
          <a:off x="3310890" y="12327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125730</xdr:rowOff>
    </xdr:from>
    <xdr:to xmlns:xdr="http://schemas.openxmlformats.org/drawingml/2006/spreadsheetDrawing">
      <xdr:col>15</xdr:col>
      <xdr:colOff>50800</xdr:colOff>
      <xdr:row>78</xdr:row>
      <xdr:rowOff>126365</xdr:rowOff>
    </xdr:to>
    <xdr:cxnSp macro="">
      <xdr:nvCxnSpPr>
        <xdr:cNvPr id="178" name="直線コネクタ 177"/>
        <xdr:cNvCxnSpPr/>
      </xdr:nvCxnSpPr>
      <xdr:spPr>
        <a:xfrm flipV="1">
          <a:off x="1879600" y="12765405"/>
          <a:ext cx="8191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63500</xdr:rowOff>
    </xdr:from>
    <xdr:to xmlns:xdr="http://schemas.openxmlformats.org/drawingml/2006/spreadsheetDrawing">
      <xdr:col>15</xdr:col>
      <xdr:colOff>101600</xdr:colOff>
      <xdr:row>77</xdr:row>
      <xdr:rowOff>161925</xdr:rowOff>
    </xdr:to>
    <xdr:sp macro="" textlink="">
      <xdr:nvSpPr>
        <xdr:cNvPr id="179" name="フローチャート: 判断 178"/>
        <xdr:cNvSpPr/>
      </xdr:nvSpPr>
      <xdr:spPr>
        <a:xfrm>
          <a:off x="2647950" y="125412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10160</xdr:rowOff>
    </xdr:from>
    <xdr:ext cx="469900" cy="259080"/>
    <xdr:sp macro="" textlink="">
      <xdr:nvSpPr>
        <xdr:cNvPr id="180" name="テキスト ボックス 179"/>
        <xdr:cNvSpPr txBox="1"/>
      </xdr:nvSpPr>
      <xdr:spPr>
        <a:xfrm>
          <a:off x="2477770" y="12325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78</xdr:row>
      <xdr:rowOff>126365</xdr:rowOff>
    </xdr:from>
    <xdr:to xmlns:xdr="http://schemas.openxmlformats.org/drawingml/2006/spreadsheetDrawing">
      <xdr:col>10</xdr:col>
      <xdr:colOff>114300</xdr:colOff>
      <xdr:row>78</xdr:row>
      <xdr:rowOff>127635</xdr:rowOff>
    </xdr:to>
    <xdr:cxnSp macro="">
      <xdr:nvCxnSpPr>
        <xdr:cNvPr id="181" name="直線コネクタ 180"/>
        <xdr:cNvCxnSpPr/>
      </xdr:nvCxnSpPr>
      <xdr:spPr>
        <a:xfrm flipV="1">
          <a:off x="1059180" y="12766040"/>
          <a:ext cx="8204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76835</xdr:rowOff>
    </xdr:from>
    <xdr:to xmlns:xdr="http://schemas.openxmlformats.org/drawingml/2006/spreadsheetDrawing">
      <xdr:col>10</xdr:col>
      <xdr:colOff>165100</xdr:colOff>
      <xdr:row>78</xdr:row>
      <xdr:rowOff>6985</xdr:rowOff>
    </xdr:to>
    <xdr:sp macro="" textlink="">
      <xdr:nvSpPr>
        <xdr:cNvPr id="182" name="フローチャート: 判断 181"/>
        <xdr:cNvSpPr/>
      </xdr:nvSpPr>
      <xdr:spPr>
        <a:xfrm>
          <a:off x="1828800" y="125545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23495</xdr:rowOff>
    </xdr:from>
    <xdr:ext cx="469900" cy="259080"/>
    <xdr:sp macro="" textlink="">
      <xdr:nvSpPr>
        <xdr:cNvPr id="183" name="テキスト ボックス 182"/>
        <xdr:cNvSpPr txBox="1"/>
      </xdr:nvSpPr>
      <xdr:spPr>
        <a:xfrm>
          <a:off x="1658620" y="12339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113030</xdr:rowOff>
    </xdr:from>
    <xdr:to xmlns:xdr="http://schemas.openxmlformats.org/drawingml/2006/spreadsheetDrawing">
      <xdr:col>6</xdr:col>
      <xdr:colOff>38100</xdr:colOff>
      <xdr:row>78</xdr:row>
      <xdr:rowOff>43180</xdr:rowOff>
    </xdr:to>
    <xdr:sp macro="" textlink="">
      <xdr:nvSpPr>
        <xdr:cNvPr id="184" name="フローチャート: 判断 183"/>
        <xdr:cNvSpPr/>
      </xdr:nvSpPr>
      <xdr:spPr>
        <a:xfrm>
          <a:off x="1009650" y="1259078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59690</xdr:rowOff>
    </xdr:from>
    <xdr:ext cx="469900" cy="259080"/>
    <xdr:sp macro="" textlink="">
      <xdr:nvSpPr>
        <xdr:cNvPr id="185" name="テキスト ボックス 184"/>
        <xdr:cNvSpPr txBox="1"/>
      </xdr:nvSpPr>
      <xdr:spPr>
        <a:xfrm>
          <a:off x="839470" y="12375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12369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81</xdr:row>
      <xdr:rowOff>80010</xdr:rowOff>
    </xdr:from>
    <xdr:ext cx="762000" cy="259080"/>
    <xdr:sp macro="" textlink="">
      <xdr:nvSpPr>
        <xdr:cNvPr id="187" name="テキスト ボックス 186"/>
        <xdr:cNvSpPr txBox="1"/>
      </xdr:nvSpPr>
      <xdr:spPr>
        <a:xfrm>
          <a:off x="335407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88" name="テキスト ボックス 187"/>
        <xdr:cNvSpPr txBox="1"/>
      </xdr:nvSpPr>
      <xdr:spPr>
        <a:xfrm>
          <a:off x="252222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0730" cy="259080"/>
    <xdr:sp macro="" textlink="">
      <xdr:nvSpPr>
        <xdr:cNvPr id="189" name="テキスト ボックス 188"/>
        <xdr:cNvSpPr txBox="1"/>
      </xdr:nvSpPr>
      <xdr:spPr>
        <a:xfrm>
          <a:off x="170307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81</xdr:row>
      <xdr:rowOff>80010</xdr:rowOff>
    </xdr:from>
    <xdr:ext cx="762000" cy="259080"/>
    <xdr:sp macro="" textlink="">
      <xdr:nvSpPr>
        <xdr:cNvPr id="190" name="テキスト ボックス 189"/>
        <xdr:cNvSpPr txBox="1"/>
      </xdr:nvSpPr>
      <xdr:spPr>
        <a:xfrm>
          <a:off x="882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75565</xdr:rowOff>
    </xdr:from>
    <xdr:to xmlns:xdr="http://schemas.openxmlformats.org/drawingml/2006/spreadsheetDrawing">
      <xdr:col>24</xdr:col>
      <xdr:colOff>114300</xdr:colOff>
      <xdr:row>79</xdr:row>
      <xdr:rowOff>5715</xdr:rowOff>
    </xdr:to>
    <xdr:sp macro="" textlink="">
      <xdr:nvSpPr>
        <xdr:cNvPr id="191" name="楕円 190"/>
        <xdr:cNvSpPr/>
      </xdr:nvSpPr>
      <xdr:spPr>
        <a:xfrm>
          <a:off x="4249420" y="127152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161925</xdr:rowOff>
    </xdr:from>
    <xdr:ext cx="377190" cy="259080"/>
    <xdr:sp macro="" textlink="">
      <xdr:nvSpPr>
        <xdr:cNvPr id="192" name="維持補修費該当値テキスト"/>
        <xdr:cNvSpPr txBox="1"/>
      </xdr:nvSpPr>
      <xdr:spPr>
        <a:xfrm>
          <a:off x="4351020" y="1263967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74930</xdr:rowOff>
    </xdr:from>
    <xdr:to xmlns:xdr="http://schemas.openxmlformats.org/drawingml/2006/spreadsheetDrawing">
      <xdr:col>20</xdr:col>
      <xdr:colOff>38100</xdr:colOff>
      <xdr:row>79</xdr:row>
      <xdr:rowOff>5080</xdr:rowOff>
    </xdr:to>
    <xdr:sp macro="" textlink="">
      <xdr:nvSpPr>
        <xdr:cNvPr id="193" name="楕円 192"/>
        <xdr:cNvSpPr/>
      </xdr:nvSpPr>
      <xdr:spPr>
        <a:xfrm>
          <a:off x="3481070" y="1271460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176530</xdr:colOff>
      <xdr:row>78</xdr:row>
      <xdr:rowOff>161925</xdr:rowOff>
    </xdr:from>
    <xdr:ext cx="378460" cy="259080"/>
    <xdr:sp macro="" textlink="">
      <xdr:nvSpPr>
        <xdr:cNvPr id="194" name="テキスト ボックス 193"/>
        <xdr:cNvSpPr txBox="1"/>
      </xdr:nvSpPr>
      <xdr:spPr>
        <a:xfrm>
          <a:off x="3354070" y="1280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74930</xdr:rowOff>
    </xdr:from>
    <xdr:to xmlns:xdr="http://schemas.openxmlformats.org/drawingml/2006/spreadsheetDrawing">
      <xdr:col>15</xdr:col>
      <xdr:colOff>101600</xdr:colOff>
      <xdr:row>79</xdr:row>
      <xdr:rowOff>5080</xdr:rowOff>
    </xdr:to>
    <xdr:sp macro="" textlink="">
      <xdr:nvSpPr>
        <xdr:cNvPr id="195" name="楕円 194"/>
        <xdr:cNvSpPr/>
      </xdr:nvSpPr>
      <xdr:spPr>
        <a:xfrm>
          <a:off x="2647950" y="127146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78</xdr:row>
      <xdr:rowOff>161925</xdr:rowOff>
    </xdr:from>
    <xdr:ext cx="378460" cy="259080"/>
    <xdr:sp macro="" textlink="">
      <xdr:nvSpPr>
        <xdr:cNvPr id="196" name="テキスト ボックス 195"/>
        <xdr:cNvSpPr txBox="1"/>
      </xdr:nvSpPr>
      <xdr:spPr>
        <a:xfrm>
          <a:off x="2523490" y="1280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75565</xdr:rowOff>
    </xdr:from>
    <xdr:to xmlns:xdr="http://schemas.openxmlformats.org/drawingml/2006/spreadsheetDrawing">
      <xdr:col>10</xdr:col>
      <xdr:colOff>165100</xdr:colOff>
      <xdr:row>79</xdr:row>
      <xdr:rowOff>5715</xdr:rowOff>
    </xdr:to>
    <xdr:sp macro="" textlink="">
      <xdr:nvSpPr>
        <xdr:cNvPr id="197" name="楕円 196"/>
        <xdr:cNvSpPr/>
      </xdr:nvSpPr>
      <xdr:spPr>
        <a:xfrm>
          <a:off x="1828800" y="127152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78</xdr:row>
      <xdr:rowOff>161925</xdr:rowOff>
    </xdr:from>
    <xdr:ext cx="378460" cy="259080"/>
    <xdr:sp macro="" textlink="">
      <xdr:nvSpPr>
        <xdr:cNvPr id="198" name="テキスト ボックス 197"/>
        <xdr:cNvSpPr txBox="1"/>
      </xdr:nvSpPr>
      <xdr:spPr>
        <a:xfrm>
          <a:off x="1704340" y="1280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76835</xdr:rowOff>
    </xdr:from>
    <xdr:to xmlns:xdr="http://schemas.openxmlformats.org/drawingml/2006/spreadsheetDrawing">
      <xdr:col>6</xdr:col>
      <xdr:colOff>38100</xdr:colOff>
      <xdr:row>79</xdr:row>
      <xdr:rowOff>6985</xdr:rowOff>
    </xdr:to>
    <xdr:sp macro="" textlink="">
      <xdr:nvSpPr>
        <xdr:cNvPr id="199" name="楕円 198"/>
        <xdr:cNvSpPr/>
      </xdr:nvSpPr>
      <xdr:spPr>
        <a:xfrm>
          <a:off x="1009650" y="1271651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176530</xdr:colOff>
      <xdr:row>78</xdr:row>
      <xdr:rowOff>161925</xdr:rowOff>
    </xdr:from>
    <xdr:ext cx="378460" cy="259080"/>
    <xdr:sp macro="" textlink="">
      <xdr:nvSpPr>
        <xdr:cNvPr id="200" name="テキスト ボックス 199"/>
        <xdr:cNvSpPr txBox="1"/>
      </xdr:nvSpPr>
      <xdr:spPr>
        <a:xfrm>
          <a:off x="882650" y="128016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06120" y="13506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3312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3312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7653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7653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28244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28244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06120" y="14284325"/>
          <a:ext cx="435102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5425"/>
    <xdr:sp macro="" textlink="">
      <xdr:nvSpPr>
        <xdr:cNvPr id="209" name="テキスト ボックス 208"/>
        <xdr:cNvSpPr txBox="1"/>
      </xdr:nvSpPr>
      <xdr:spPr>
        <a:xfrm>
          <a:off x="68199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06120" y="16541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7650" cy="257810"/>
    <xdr:sp macro="" textlink="">
      <xdr:nvSpPr>
        <xdr:cNvPr id="211" name="テキスト ボックス 210"/>
        <xdr:cNvSpPr txBox="1"/>
      </xdr:nvSpPr>
      <xdr:spPr>
        <a:xfrm>
          <a:off x="485140" y="163995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06120" y="1621536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16535" y="160731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06120" y="1588833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15" name="テキスト ボックス 214"/>
        <xdr:cNvSpPr txBox="1"/>
      </xdr:nvSpPr>
      <xdr:spPr>
        <a:xfrm>
          <a:off x="216535" y="157460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06120" y="1556258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16535" y="15419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06120" y="1523555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360" cy="257810"/>
    <xdr:sp macro="" textlink="">
      <xdr:nvSpPr>
        <xdr:cNvPr id="219" name="テキスト ボックス 218"/>
        <xdr:cNvSpPr txBox="1"/>
      </xdr:nvSpPr>
      <xdr:spPr>
        <a:xfrm>
          <a:off x="166370" y="1509395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06120" y="149091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1" name="テキスト ボックス 220"/>
        <xdr:cNvSpPr txBox="1"/>
      </xdr:nvSpPr>
      <xdr:spPr>
        <a:xfrm>
          <a:off x="166370" y="147669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06120" y="145916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3" name="テキスト ボックス 222"/>
        <xdr:cNvSpPr txBox="1"/>
      </xdr:nvSpPr>
      <xdr:spPr>
        <a:xfrm>
          <a:off x="166370" y="14458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06120" y="14284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9080"/>
    <xdr:sp macro="" textlink="">
      <xdr:nvSpPr>
        <xdr:cNvPr id="225" name="テキスト ボックス 224"/>
        <xdr:cNvSpPr txBox="1"/>
      </xdr:nvSpPr>
      <xdr:spPr>
        <a:xfrm>
          <a:off x="166370" y="14151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06120" y="14284325"/>
          <a:ext cx="435102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158750</xdr:rowOff>
    </xdr:from>
    <xdr:to xmlns:xdr="http://schemas.openxmlformats.org/drawingml/2006/spreadsheetDrawing">
      <xdr:col>24</xdr:col>
      <xdr:colOff>62865</xdr:colOff>
      <xdr:row>98</xdr:row>
      <xdr:rowOff>167640</xdr:rowOff>
    </xdr:to>
    <xdr:cxnSp macro="">
      <xdr:nvCxnSpPr>
        <xdr:cNvPr id="227" name="直線コネクタ 226"/>
        <xdr:cNvCxnSpPr/>
      </xdr:nvCxnSpPr>
      <xdr:spPr>
        <a:xfrm flipV="1">
          <a:off x="4298315" y="14741525"/>
          <a:ext cx="1270" cy="1370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0</xdr:rowOff>
    </xdr:from>
    <xdr:ext cx="533400" cy="259080"/>
    <xdr:sp macro="" textlink="">
      <xdr:nvSpPr>
        <xdr:cNvPr id="228" name="扶助費最小値テキスト"/>
        <xdr:cNvSpPr txBox="1"/>
      </xdr:nvSpPr>
      <xdr:spPr>
        <a:xfrm>
          <a:off x="4351020" y="16116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167640</xdr:rowOff>
    </xdr:from>
    <xdr:to xmlns:xdr="http://schemas.openxmlformats.org/drawingml/2006/spreadsheetDrawing">
      <xdr:col>24</xdr:col>
      <xdr:colOff>152400</xdr:colOff>
      <xdr:row>98</xdr:row>
      <xdr:rowOff>167640</xdr:rowOff>
    </xdr:to>
    <xdr:cxnSp macro="">
      <xdr:nvCxnSpPr>
        <xdr:cNvPr id="229" name="直線コネクタ 228"/>
        <xdr:cNvCxnSpPr/>
      </xdr:nvCxnSpPr>
      <xdr:spPr>
        <a:xfrm>
          <a:off x="4225290" y="161124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105410</xdr:rowOff>
    </xdr:from>
    <xdr:ext cx="597535" cy="259080"/>
    <xdr:sp macro="" textlink="">
      <xdr:nvSpPr>
        <xdr:cNvPr id="230" name="扶助費最大値テキスト"/>
        <xdr:cNvSpPr txBox="1"/>
      </xdr:nvSpPr>
      <xdr:spPr>
        <a:xfrm>
          <a:off x="4351020" y="145262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166,240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158750</xdr:rowOff>
    </xdr:from>
    <xdr:to xmlns:xdr="http://schemas.openxmlformats.org/drawingml/2006/spreadsheetDrawing">
      <xdr:col>24</xdr:col>
      <xdr:colOff>152400</xdr:colOff>
      <xdr:row>90</xdr:row>
      <xdr:rowOff>158750</xdr:rowOff>
    </xdr:to>
    <xdr:cxnSp macro="">
      <xdr:nvCxnSpPr>
        <xdr:cNvPr id="231" name="直線コネクタ 230"/>
        <xdr:cNvCxnSpPr/>
      </xdr:nvCxnSpPr>
      <xdr:spPr>
        <a:xfrm>
          <a:off x="4225290" y="147415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96</xdr:row>
      <xdr:rowOff>147320</xdr:rowOff>
    </xdr:from>
    <xdr:to xmlns:xdr="http://schemas.openxmlformats.org/drawingml/2006/spreadsheetDrawing">
      <xdr:col>24</xdr:col>
      <xdr:colOff>63500</xdr:colOff>
      <xdr:row>97</xdr:row>
      <xdr:rowOff>73025</xdr:rowOff>
    </xdr:to>
    <xdr:cxnSp macro="">
      <xdr:nvCxnSpPr>
        <xdr:cNvPr id="232" name="直線コネクタ 231"/>
        <xdr:cNvCxnSpPr/>
      </xdr:nvCxnSpPr>
      <xdr:spPr>
        <a:xfrm flipV="1">
          <a:off x="3530600" y="15749270"/>
          <a:ext cx="76962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50165</xdr:rowOff>
    </xdr:from>
    <xdr:ext cx="533400" cy="259080"/>
    <xdr:sp macro="" textlink="">
      <xdr:nvSpPr>
        <xdr:cNvPr id="233" name="扶助費平均値テキスト"/>
        <xdr:cNvSpPr txBox="1"/>
      </xdr:nvSpPr>
      <xdr:spPr>
        <a:xfrm>
          <a:off x="4351020" y="1530921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27305</xdr:rowOff>
    </xdr:from>
    <xdr:to xmlns:xdr="http://schemas.openxmlformats.org/drawingml/2006/spreadsheetDrawing">
      <xdr:col>24</xdr:col>
      <xdr:colOff>114300</xdr:colOff>
      <xdr:row>95</xdr:row>
      <xdr:rowOff>128905</xdr:rowOff>
    </xdr:to>
    <xdr:sp macro="" textlink="">
      <xdr:nvSpPr>
        <xdr:cNvPr id="234" name="フローチャート: 判断 233"/>
        <xdr:cNvSpPr/>
      </xdr:nvSpPr>
      <xdr:spPr>
        <a:xfrm>
          <a:off x="4249420" y="1545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86360</xdr:rowOff>
    </xdr:from>
    <xdr:to xmlns:xdr="http://schemas.openxmlformats.org/drawingml/2006/spreadsheetDrawing">
      <xdr:col>19</xdr:col>
      <xdr:colOff>176530</xdr:colOff>
      <xdr:row>97</xdr:row>
      <xdr:rowOff>73025</xdr:rowOff>
    </xdr:to>
    <xdr:cxnSp macro="">
      <xdr:nvCxnSpPr>
        <xdr:cNvPr id="235" name="直線コネクタ 234"/>
        <xdr:cNvCxnSpPr/>
      </xdr:nvCxnSpPr>
      <xdr:spPr>
        <a:xfrm>
          <a:off x="2698750" y="15688310"/>
          <a:ext cx="83185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121285</xdr:rowOff>
    </xdr:from>
    <xdr:to xmlns:xdr="http://schemas.openxmlformats.org/drawingml/2006/spreadsheetDrawing">
      <xdr:col>20</xdr:col>
      <xdr:colOff>38100</xdr:colOff>
      <xdr:row>96</xdr:row>
      <xdr:rowOff>52070</xdr:rowOff>
    </xdr:to>
    <xdr:sp macro="" textlink="">
      <xdr:nvSpPr>
        <xdr:cNvPr id="236" name="フローチャート: 判断 235"/>
        <xdr:cNvSpPr/>
      </xdr:nvSpPr>
      <xdr:spPr>
        <a:xfrm>
          <a:off x="3481070" y="15551785"/>
          <a:ext cx="8763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67945</xdr:rowOff>
    </xdr:from>
    <xdr:ext cx="533400" cy="258445"/>
    <xdr:sp macro="" textlink="">
      <xdr:nvSpPr>
        <xdr:cNvPr id="237" name="テキスト ボックス 236"/>
        <xdr:cNvSpPr txBox="1"/>
      </xdr:nvSpPr>
      <xdr:spPr>
        <a:xfrm>
          <a:off x="3278505" y="153269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86360</xdr:rowOff>
    </xdr:from>
    <xdr:to xmlns:xdr="http://schemas.openxmlformats.org/drawingml/2006/spreadsheetDrawing">
      <xdr:col>15</xdr:col>
      <xdr:colOff>50800</xdr:colOff>
      <xdr:row>98</xdr:row>
      <xdr:rowOff>17780</xdr:rowOff>
    </xdr:to>
    <xdr:cxnSp macro="">
      <xdr:nvCxnSpPr>
        <xdr:cNvPr id="238" name="直線コネクタ 237"/>
        <xdr:cNvCxnSpPr/>
      </xdr:nvCxnSpPr>
      <xdr:spPr>
        <a:xfrm flipV="1">
          <a:off x="1879600" y="15688310"/>
          <a:ext cx="81915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19050</xdr:rowOff>
    </xdr:from>
    <xdr:to xmlns:xdr="http://schemas.openxmlformats.org/drawingml/2006/spreadsheetDrawing">
      <xdr:col>15</xdr:col>
      <xdr:colOff>101600</xdr:colOff>
      <xdr:row>95</xdr:row>
      <xdr:rowOff>120650</xdr:rowOff>
    </xdr:to>
    <xdr:sp macro="" textlink="">
      <xdr:nvSpPr>
        <xdr:cNvPr id="239" name="フローチャート: 判断 238"/>
        <xdr:cNvSpPr/>
      </xdr:nvSpPr>
      <xdr:spPr>
        <a:xfrm>
          <a:off x="2647950" y="1544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137160</xdr:rowOff>
    </xdr:from>
    <xdr:ext cx="533400" cy="259080"/>
    <xdr:sp macro="" textlink="">
      <xdr:nvSpPr>
        <xdr:cNvPr id="240" name="テキスト ボックス 239"/>
        <xdr:cNvSpPr txBox="1"/>
      </xdr:nvSpPr>
      <xdr:spPr>
        <a:xfrm>
          <a:off x="2459355" y="15224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97</xdr:row>
      <xdr:rowOff>140335</xdr:rowOff>
    </xdr:from>
    <xdr:to xmlns:xdr="http://schemas.openxmlformats.org/drawingml/2006/spreadsheetDrawing">
      <xdr:col>10</xdr:col>
      <xdr:colOff>114300</xdr:colOff>
      <xdr:row>98</xdr:row>
      <xdr:rowOff>17780</xdr:rowOff>
    </xdr:to>
    <xdr:cxnSp macro="">
      <xdr:nvCxnSpPr>
        <xdr:cNvPr id="241" name="直線コネクタ 240"/>
        <xdr:cNvCxnSpPr/>
      </xdr:nvCxnSpPr>
      <xdr:spPr>
        <a:xfrm>
          <a:off x="1059180" y="15913735"/>
          <a:ext cx="8204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104140</xdr:rowOff>
    </xdr:from>
    <xdr:to xmlns:xdr="http://schemas.openxmlformats.org/drawingml/2006/spreadsheetDrawing">
      <xdr:col>10</xdr:col>
      <xdr:colOff>165100</xdr:colOff>
      <xdr:row>97</xdr:row>
      <xdr:rowOff>34290</xdr:rowOff>
    </xdr:to>
    <xdr:sp macro="" textlink="">
      <xdr:nvSpPr>
        <xdr:cNvPr id="242" name="フローチャート: 判断 241"/>
        <xdr:cNvSpPr/>
      </xdr:nvSpPr>
      <xdr:spPr>
        <a:xfrm>
          <a:off x="1828800" y="1570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50800</xdr:rowOff>
    </xdr:from>
    <xdr:ext cx="533400" cy="259080"/>
    <xdr:sp macro="" textlink="">
      <xdr:nvSpPr>
        <xdr:cNvPr id="243" name="テキスト ボックス 242"/>
        <xdr:cNvSpPr txBox="1"/>
      </xdr:nvSpPr>
      <xdr:spPr>
        <a:xfrm>
          <a:off x="1626235" y="154813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101600</xdr:rowOff>
    </xdr:from>
    <xdr:to xmlns:xdr="http://schemas.openxmlformats.org/drawingml/2006/spreadsheetDrawing">
      <xdr:col>6</xdr:col>
      <xdr:colOff>38100</xdr:colOff>
      <xdr:row>97</xdr:row>
      <xdr:rowOff>31750</xdr:rowOff>
    </xdr:to>
    <xdr:sp macro="" textlink="">
      <xdr:nvSpPr>
        <xdr:cNvPr id="244" name="フローチャート: 判断 243"/>
        <xdr:cNvSpPr/>
      </xdr:nvSpPr>
      <xdr:spPr>
        <a:xfrm>
          <a:off x="1009650" y="157035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48260</xdr:rowOff>
    </xdr:from>
    <xdr:ext cx="533400" cy="259080"/>
    <xdr:sp macro="" textlink="">
      <xdr:nvSpPr>
        <xdr:cNvPr id="245" name="テキスト ボックス 244"/>
        <xdr:cNvSpPr txBox="1"/>
      </xdr:nvSpPr>
      <xdr:spPr>
        <a:xfrm>
          <a:off x="807085" y="154787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12369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101</xdr:row>
      <xdr:rowOff>80010</xdr:rowOff>
    </xdr:from>
    <xdr:ext cx="762000" cy="259080"/>
    <xdr:sp macro="" textlink="">
      <xdr:nvSpPr>
        <xdr:cNvPr id="247" name="テキスト ボックス 246"/>
        <xdr:cNvSpPr txBox="1"/>
      </xdr:nvSpPr>
      <xdr:spPr>
        <a:xfrm>
          <a:off x="335407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48" name="テキスト ボックス 247"/>
        <xdr:cNvSpPr txBox="1"/>
      </xdr:nvSpPr>
      <xdr:spPr>
        <a:xfrm>
          <a:off x="252222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730" cy="259080"/>
    <xdr:sp macro="" textlink="">
      <xdr:nvSpPr>
        <xdr:cNvPr id="249" name="テキスト ボックス 248"/>
        <xdr:cNvSpPr txBox="1"/>
      </xdr:nvSpPr>
      <xdr:spPr>
        <a:xfrm>
          <a:off x="170307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101</xdr:row>
      <xdr:rowOff>80010</xdr:rowOff>
    </xdr:from>
    <xdr:ext cx="762000" cy="259080"/>
    <xdr:sp macro="" textlink="">
      <xdr:nvSpPr>
        <xdr:cNvPr id="250" name="テキスト ボックス 249"/>
        <xdr:cNvSpPr txBox="1"/>
      </xdr:nvSpPr>
      <xdr:spPr>
        <a:xfrm>
          <a:off x="882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96520</xdr:rowOff>
    </xdr:from>
    <xdr:to xmlns:xdr="http://schemas.openxmlformats.org/drawingml/2006/spreadsheetDrawing">
      <xdr:col>24</xdr:col>
      <xdr:colOff>114300</xdr:colOff>
      <xdr:row>97</xdr:row>
      <xdr:rowOff>26670</xdr:rowOff>
    </xdr:to>
    <xdr:sp macro="" textlink="">
      <xdr:nvSpPr>
        <xdr:cNvPr id="251" name="楕円 250"/>
        <xdr:cNvSpPr/>
      </xdr:nvSpPr>
      <xdr:spPr>
        <a:xfrm>
          <a:off x="4249420" y="1569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74930</xdr:rowOff>
    </xdr:from>
    <xdr:ext cx="533400" cy="257810"/>
    <xdr:sp macro="" textlink="">
      <xdr:nvSpPr>
        <xdr:cNvPr id="252" name="扶助費該当値テキスト"/>
        <xdr:cNvSpPr txBox="1"/>
      </xdr:nvSpPr>
      <xdr:spPr>
        <a:xfrm>
          <a:off x="4351020" y="15676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22225</xdr:rowOff>
    </xdr:from>
    <xdr:to xmlns:xdr="http://schemas.openxmlformats.org/drawingml/2006/spreadsheetDrawing">
      <xdr:col>20</xdr:col>
      <xdr:colOff>38100</xdr:colOff>
      <xdr:row>97</xdr:row>
      <xdr:rowOff>123825</xdr:rowOff>
    </xdr:to>
    <xdr:sp macro="" textlink="">
      <xdr:nvSpPr>
        <xdr:cNvPr id="253" name="楕円 252"/>
        <xdr:cNvSpPr/>
      </xdr:nvSpPr>
      <xdr:spPr>
        <a:xfrm>
          <a:off x="3481070" y="1579562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114935</xdr:rowOff>
    </xdr:from>
    <xdr:ext cx="533400" cy="259080"/>
    <xdr:sp macro="" textlink="">
      <xdr:nvSpPr>
        <xdr:cNvPr id="254" name="テキスト ボックス 253"/>
        <xdr:cNvSpPr txBox="1"/>
      </xdr:nvSpPr>
      <xdr:spPr>
        <a:xfrm>
          <a:off x="3278505" y="158883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34925</xdr:rowOff>
    </xdr:from>
    <xdr:to xmlns:xdr="http://schemas.openxmlformats.org/drawingml/2006/spreadsheetDrawing">
      <xdr:col>15</xdr:col>
      <xdr:colOff>101600</xdr:colOff>
      <xdr:row>96</xdr:row>
      <xdr:rowOff>136525</xdr:rowOff>
    </xdr:to>
    <xdr:sp macro="" textlink="">
      <xdr:nvSpPr>
        <xdr:cNvPr id="255" name="楕円 254"/>
        <xdr:cNvSpPr/>
      </xdr:nvSpPr>
      <xdr:spPr>
        <a:xfrm>
          <a:off x="2647950" y="1563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127635</xdr:rowOff>
    </xdr:from>
    <xdr:ext cx="533400" cy="259080"/>
    <xdr:sp macro="" textlink="">
      <xdr:nvSpPr>
        <xdr:cNvPr id="256" name="テキスト ボックス 255"/>
        <xdr:cNvSpPr txBox="1"/>
      </xdr:nvSpPr>
      <xdr:spPr>
        <a:xfrm>
          <a:off x="2459355" y="15729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138430</xdr:rowOff>
    </xdr:from>
    <xdr:to xmlns:xdr="http://schemas.openxmlformats.org/drawingml/2006/spreadsheetDrawing">
      <xdr:col>10</xdr:col>
      <xdr:colOff>165100</xdr:colOff>
      <xdr:row>98</xdr:row>
      <xdr:rowOff>68580</xdr:rowOff>
    </xdr:to>
    <xdr:sp macro="" textlink="">
      <xdr:nvSpPr>
        <xdr:cNvPr id="257" name="楕円 256"/>
        <xdr:cNvSpPr/>
      </xdr:nvSpPr>
      <xdr:spPr>
        <a:xfrm>
          <a:off x="1828800" y="1591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59690</xdr:rowOff>
    </xdr:from>
    <xdr:ext cx="533400" cy="259080"/>
    <xdr:sp macro="" textlink="">
      <xdr:nvSpPr>
        <xdr:cNvPr id="258" name="テキスト ボックス 257"/>
        <xdr:cNvSpPr txBox="1"/>
      </xdr:nvSpPr>
      <xdr:spPr>
        <a:xfrm>
          <a:off x="1626235" y="160045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89535</xdr:rowOff>
    </xdr:from>
    <xdr:to xmlns:xdr="http://schemas.openxmlformats.org/drawingml/2006/spreadsheetDrawing">
      <xdr:col>6</xdr:col>
      <xdr:colOff>38100</xdr:colOff>
      <xdr:row>98</xdr:row>
      <xdr:rowOff>19685</xdr:rowOff>
    </xdr:to>
    <xdr:sp macro="" textlink="">
      <xdr:nvSpPr>
        <xdr:cNvPr id="259" name="楕円 258"/>
        <xdr:cNvSpPr/>
      </xdr:nvSpPr>
      <xdr:spPr>
        <a:xfrm>
          <a:off x="1009650" y="1586293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10795</xdr:rowOff>
    </xdr:from>
    <xdr:ext cx="533400" cy="258445"/>
    <xdr:sp macro="" textlink="">
      <xdr:nvSpPr>
        <xdr:cNvPr id="260" name="テキスト ボックス 259"/>
        <xdr:cNvSpPr txBox="1"/>
      </xdr:nvSpPr>
      <xdr:spPr>
        <a:xfrm>
          <a:off x="807085" y="159556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129020" y="3790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24205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24205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1882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1882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2473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2473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129020" y="4568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5425"/>
    <xdr:sp macro="" textlink="">
      <xdr:nvSpPr>
        <xdr:cNvPr id="269" name="テキスト ボックス 268"/>
        <xdr:cNvSpPr txBox="1"/>
      </xdr:nvSpPr>
      <xdr:spPr>
        <a:xfrm>
          <a:off x="609092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129020" y="6731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1" name="直線コネクタ 270"/>
        <xdr:cNvCxnSpPr/>
      </xdr:nvCxnSpPr>
      <xdr:spPr>
        <a:xfrm>
          <a:off x="6129020" y="63023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161925</xdr:rowOff>
    </xdr:from>
    <xdr:ext cx="247650" cy="259080"/>
    <xdr:sp macro="" textlink="">
      <xdr:nvSpPr>
        <xdr:cNvPr id="272" name="テキスト ボックス 271"/>
        <xdr:cNvSpPr txBox="1"/>
      </xdr:nvSpPr>
      <xdr:spPr>
        <a:xfrm>
          <a:off x="5894070" y="61626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3" name="直線コネクタ 272"/>
        <xdr:cNvCxnSpPr/>
      </xdr:nvCxnSpPr>
      <xdr:spPr>
        <a:xfrm>
          <a:off x="6129020" y="58642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4360" cy="259080"/>
    <xdr:sp macro="" textlink="">
      <xdr:nvSpPr>
        <xdr:cNvPr id="274" name="テキスト ボックス 273"/>
        <xdr:cNvSpPr txBox="1"/>
      </xdr:nvSpPr>
      <xdr:spPr>
        <a:xfrm>
          <a:off x="5575300" y="5731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5" name="直線コネクタ 274"/>
        <xdr:cNvCxnSpPr/>
      </xdr:nvCxnSpPr>
      <xdr:spPr>
        <a:xfrm>
          <a:off x="6129020" y="54356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4360" cy="259080"/>
    <xdr:sp macro="" textlink="">
      <xdr:nvSpPr>
        <xdr:cNvPr id="276" name="テキスト ボックス 275"/>
        <xdr:cNvSpPr txBox="1"/>
      </xdr:nvSpPr>
      <xdr:spPr>
        <a:xfrm>
          <a:off x="5575300" y="530288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77" name="直線コネクタ 276"/>
        <xdr:cNvCxnSpPr/>
      </xdr:nvCxnSpPr>
      <xdr:spPr>
        <a:xfrm>
          <a:off x="6129020" y="50069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161925</xdr:rowOff>
    </xdr:from>
    <xdr:ext cx="594360" cy="259080"/>
    <xdr:sp macro="" textlink="">
      <xdr:nvSpPr>
        <xdr:cNvPr id="278" name="テキスト ボックス 277"/>
        <xdr:cNvSpPr txBox="1"/>
      </xdr:nvSpPr>
      <xdr:spPr>
        <a:xfrm>
          <a:off x="5575300" y="48672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129020" y="4568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360" cy="259080"/>
    <xdr:sp macro="" textlink="">
      <xdr:nvSpPr>
        <xdr:cNvPr id="280" name="テキスト ボックス 279"/>
        <xdr:cNvSpPr txBox="1"/>
      </xdr:nvSpPr>
      <xdr:spPr>
        <a:xfrm>
          <a:off x="5575300" y="4436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129020" y="4568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32</xdr:row>
      <xdr:rowOff>18415</xdr:rowOff>
    </xdr:from>
    <xdr:to xmlns:xdr="http://schemas.openxmlformats.org/drawingml/2006/spreadsheetDrawing">
      <xdr:col>54</xdr:col>
      <xdr:colOff>176530</xdr:colOff>
      <xdr:row>37</xdr:row>
      <xdr:rowOff>129540</xdr:rowOff>
    </xdr:to>
    <xdr:cxnSp macro="">
      <xdr:nvCxnSpPr>
        <xdr:cNvPr id="282" name="直線コネクタ 281"/>
        <xdr:cNvCxnSpPr/>
      </xdr:nvCxnSpPr>
      <xdr:spPr>
        <a:xfrm flipV="1">
          <a:off x="9709150" y="5209540"/>
          <a:ext cx="0" cy="920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133350</xdr:rowOff>
    </xdr:from>
    <xdr:ext cx="533400" cy="259080"/>
    <xdr:sp macro="" textlink="">
      <xdr:nvSpPr>
        <xdr:cNvPr id="283" name="補助費等最小値テキスト"/>
        <xdr:cNvSpPr txBox="1"/>
      </xdr:nvSpPr>
      <xdr:spPr>
        <a:xfrm>
          <a:off x="9759950" y="6134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129540</xdr:rowOff>
    </xdr:from>
    <xdr:to xmlns:xdr="http://schemas.openxmlformats.org/drawingml/2006/spreadsheetDrawing">
      <xdr:col>55</xdr:col>
      <xdr:colOff>88900</xdr:colOff>
      <xdr:row>37</xdr:row>
      <xdr:rowOff>129540</xdr:rowOff>
    </xdr:to>
    <xdr:cxnSp macro="">
      <xdr:nvCxnSpPr>
        <xdr:cNvPr id="284" name="直線コネクタ 283"/>
        <xdr:cNvCxnSpPr/>
      </xdr:nvCxnSpPr>
      <xdr:spPr>
        <a:xfrm>
          <a:off x="9634220" y="613029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136525</xdr:rowOff>
    </xdr:from>
    <xdr:ext cx="597535" cy="259080"/>
    <xdr:sp macro="" textlink="">
      <xdr:nvSpPr>
        <xdr:cNvPr id="285" name="補助費等最大値テキスト"/>
        <xdr:cNvSpPr txBox="1"/>
      </xdr:nvSpPr>
      <xdr:spPr>
        <a:xfrm>
          <a:off x="9759950" y="50038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251,538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32</xdr:row>
      <xdr:rowOff>18415</xdr:rowOff>
    </xdr:from>
    <xdr:to xmlns:xdr="http://schemas.openxmlformats.org/drawingml/2006/spreadsheetDrawing">
      <xdr:col>55</xdr:col>
      <xdr:colOff>88900</xdr:colOff>
      <xdr:row>32</xdr:row>
      <xdr:rowOff>18415</xdr:rowOff>
    </xdr:to>
    <xdr:cxnSp macro="">
      <xdr:nvCxnSpPr>
        <xdr:cNvPr id="286" name="直線コネクタ 285"/>
        <xdr:cNvCxnSpPr/>
      </xdr:nvCxnSpPr>
      <xdr:spPr>
        <a:xfrm>
          <a:off x="9634220" y="52095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135890</xdr:rowOff>
    </xdr:from>
    <xdr:to xmlns:xdr="http://schemas.openxmlformats.org/drawingml/2006/spreadsheetDrawing">
      <xdr:col>55</xdr:col>
      <xdr:colOff>0</xdr:colOff>
      <xdr:row>37</xdr:row>
      <xdr:rowOff>17780</xdr:rowOff>
    </xdr:to>
    <xdr:cxnSp macro="">
      <xdr:nvCxnSpPr>
        <xdr:cNvPr id="287" name="直線コネクタ 286"/>
        <xdr:cNvCxnSpPr/>
      </xdr:nvCxnSpPr>
      <xdr:spPr>
        <a:xfrm flipV="1">
          <a:off x="8940800" y="5974715"/>
          <a:ext cx="7683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10795</xdr:rowOff>
    </xdr:from>
    <xdr:ext cx="533400" cy="259080"/>
    <xdr:sp macro="" textlink="">
      <xdr:nvSpPr>
        <xdr:cNvPr id="288" name="補助費等平均値テキスト"/>
        <xdr:cNvSpPr txBox="1"/>
      </xdr:nvSpPr>
      <xdr:spPr>
        <a:xfrm>
          <a:off x="9759950" y="568769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159385</xdr:rowOff>
    </xdr:from>
    <xdr:to xmlns:xdr="http://schemas.openxmlformats.org/drawingml/2006/spreadsheetDrawing">
      <xdr:col>55</xdr:col>
      <xdr:colOff>50800</xdr:colOff>
      <xdr:row>36</xdr:row>
      <xdr:rowOff>89535</xdr:rowOff>
    </xdr:to>
    <xdr:sp macro="" textlink="">
      <xdr:nvSpPr>
        <xdr:cNvPr id="289" name="フローチャート: 判断 288"/>
        <xdr:cNvSpPr/>
      </xdr:nvSpPr>
      <xdr:spPr>
        <a:xfrm>
          <a:off x="9672320" y="583628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37</xdr:row>
      <xdr:rowOff>17780</xdr:rowOff>
    </xdr:from>
    <xdr:to xmlns:xdr="http://schemas.openxmlformats.org/drawingml/2006/spreadsheetDrawing">
      <xdr:col>50</xdr:col>
      <xdr:colOff>114300</xdr:colOff>
      <xdr:row>37</xdr:row>
      <xdr:rowOff>81280</xdr:rowOff>
    </xdr:to>
    <xdr:cxnSp macro="">
      <xdr:nvCxnSpPr>
        <xdr:cNvPr id="290" name="直線コネクタ 289"/>
        <xdr:cNvCxnSpPr/>
      </xdr:nvCxnSpPr>
      <xdr:spPr>
        <a:xfrm flipV="1">
          <a:off x="8120380" y="6018530"/>
          <a:ext cx="82042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35</xdr:row>
      <xdr:rowOff>161290</xdr:rowOff>
    </xdr:from>
    <xdr:to xmlns:xdr="http://schemas.openxmlformats.org/drawingml/2006/spreadsheetDrawing">
      <xdr:col>50</xdr:col>
      <xdr:colOff>165100</xdr:colOff>
      <xdr:row>36</xdr:row>
      <xdr:rowOff>91440</xdr:rowOff>
    </xdr:to>
    <xdr:sp macro="" textlink="">
      <xdr:nvSpPr>
        <xdr:cNvPr id="291" name="フローチャート: 判断 290"/>
        <xdr:cNvSpPr/>
      </xdr:nvSpPr>
      <xdr:spPr>
        <a:xfrm>
          <a:off x="8890000" y="58381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107950</xdr:rowOff>
    </xdr:from>
    <xdr:ext cx="533400" cy="259080"/>
    <xdr:sp macro="" textlink="">
      <xdr:nvSpPr>
        <xdr:cNvPr id="292" name="テキスト ボックス 291"/>
        <xdr:cNvSpPr txBox="1"/>
      </xdr:nvSpPr>
      <xdr:spPr>
        <a:xfrm>
          <a:off x="8687435" y="56229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34</xdr:row>
      <xdr:rowOff>117475</xdr:rowOff>
    </xdr:from>
    <xdr:to xmlns:xdr="http://schemas.openxmlformats.org/drawingml/2006/spreadsheetDrawing">
      <xdr:col>45</xdr:col>
      <xdr:colOff>176530</xdr:colOff>
      <xdr:row>37</xdr:row>
      <xdr:rowOff>81280</xdr:rowOff>
    </xdr:to>
    <xdr:cxnSp macro="">
      <xdr:nvCxnSpPr>
        <xdr:cNvPr id="293" name="直線コネクタ 292"/>
        <xdr:cNvCxnSpPr/>
      </xdr:nvCxnSpPr>
      <xdr:spPr>
        <a:xfrm>
          <a:off x="7288530" y="5632450"/>
          <a:ext cx="831850" cy="449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34290</xdr:rowOff>
    </xdr:from>
    <xdr:to xmlns:xdr="http://schemas.openxmlformats.org/drawingml/2006/spreadsheetDrawing">
      <xdr:col>46</xdr:col>
      <xdr:colOff>38100</xdr:colOff>
      <xdr:row>36</xdr:row>
      <xdr:rowOff>135890</xdr:rowOff>
    </xdr:to>
    <xdr:sp macro="" textlink="">
      <xdr:nvSpPr>
        <xdr:cNvPr id="294" name="フローチャート: 判断 293"/>
        <xdr:cNvSpPr/>
      </xdr:nvSpPr>
      <xdr:spPr>
        <a:xfrm>
          <a:off x="8070850" y="587311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152400</xdr:rowOff>
    </xdr:from>
    <xdr:ext cx="533400" cy="259080"/>
    <xdr:sp macro="" textlink="">
      <xdr:nvSpPr>
        <xdr:cNvPr id="295" name="テキスト ボックス 294"/>
        <xdr:cNvSpPr txBox="1"/>
      </xdr:nvSpPr>
      <xdr:spPr>
        <a:xfrm>
          <a:off x="7868285" y="56673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117475</xdr:rowOff>
    </xdr:from>
    <xdr:to xmlns:xdr="http://schemas.openxmlformats.org/drawingml/2006/spreadsheetDrawing">
      <xdr:col>41</xdr:col>
      <xdr:colOff>50800</xdr:colOff>
      <xdr:row>37</xdr:row>
      <xdr:rowOff>104775</xdr:rowOff>
    </xdr:to>
    <xdr:cxnSp macro="">
      <xdr:nvCxnSpPr>
        <xdr:cNvPr id="296" name="直線コネクタ 295"/>
        <xdr:cNvCxnSpPr/>
      </xdr:nvCxnSpPr>
      <xdr:spPr>
        <a:xfrm flipV="1">
          <a:off x="6469380" y="5632450"/>
          <a:ext cx="819150" cy="473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75565</xdr:rowOff>
    </xdr:from>
    <xdr:to xmlns:xdr="http://schemas.openxmlformats.org/drawingml/2006/spreadsheetDrawing">
      <xdr:col>41</xdr:col>
      <xdr:colOff>101600</xdr:colOff>
      <xdr:row>34</xdr:row>
      <xdr:rowOff>5715</xdr:rowOff>
    </xdr:to>
    <xdr:sp macro="" textlink="">
      <xdr:nvSpPr>
        <xdr:cNvPr id="297" name="フローチャート: 判断 296"/>
        <xdr:cNvSpPr/>
      </xdr:nvSpPr>
      <xdr:spPr>
        <a:xfrm>
          <a:off x="7237730" y="54286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32</xdr:row>
      <xdr:rowOff>22225</xdr:rowOff>
    </xdr:from>
    <xdr:ext cx="597535" cy="259080"/>
    <xdr:sp macro="" textlink="">
      <xdr:nvSpPr>
        <xdr:cNvPr id="298" name="テキスト ボックス 297"/>
        <xdr:cNvSpPr txBox="1"/>
      </xdr:nvSpPr>
      <xdr:spPr>
        <a:xfrm>
          <a:off x="7016750" y="52133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111125</xdr:rowOff>
    </xdr:from>
    <xdr:to xmlns:xdr="http://schemas.openxmlformats.org/drawingml/2006/spreadsheetDrawing">
      <xdr:col>36</xdr:col>
      <xdr:colOff>165100</xdr:colOff>
      <xdr:row>37</xdr:row>
      <xdr:rowOff>41275</xdr:rowOff>
    </xdr:to>
    <xdr:sp macro="" textlink="">
      <xdr:nvSpPr>
        <xdr:cNvPr id="299" name="フローチャート: 判断 298"/>
        <xdr:cNvSpPr/>
      </xdr:nvSpPr>
      <xdr:spPr>
        <a:xfrm>
          <a:off x="6418580" y="5949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57785</xdr:rowOff>
    </xdr:from>
    <xdr:ext cx="533400" cy="259080"/>
    <xdr:sp macro="" textlink="">
      <xdr:nvSpPr>
        <xdr:cNvPr id="300" name="テキスト ボックス 299"/>
        <xdr:cNvSpPr txBox="1"/>
      </xdr:nvSpPr>
      <xdr:spPr>
        <a:xfrm>
          <a:off x="6216015" y="5734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95326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0730" cy="259080"/>
    <xdr:sp macro="" textlink="">
      <xdr:nvSpPr>
        <xdr:cNvPr id="302" name="テキスト ボックス 301"/>
        <xdr:cNvSpPr txBox="1"/>
      </xdr:nvSpPr>
      <xdr:spPr>
        <a:xfrm>
          <a:off x="876427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41</xdr:row>
      <xdr:rowOff>80010</xdr:rowOff>
    </xdr:from>
    <xdr:ext cx="762000" cy="259080"/>
    <xdr:sp macro="" textlink="">
      <xdr:nvSpPr>
        <xdr:cNvPr id="303" name="テキスト ボックス 302"/>
        <xdr:cNvSpPr txBox="1"/>
      </xdr:nvSpPr>
      <xdr:spPr>
        <a:xfrm>
          <a:off x="79438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04" name="テキスト ボックス 303"/>
        <xdr:cNvSpPr txBox="1"/>
      </xdr:nvSpPr>
      <xdr:spPr>
        <a:xfrm>
          <a:off x="71120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0730" cy="259080"/>
    <xdr:sp macro="" textlink="">
      <xdr:nvSpPr>
        <xdr:cNvPr id="305" name="テキスト ボックス 304"/>
        <xdr:cNvSpPr txBox="1"/>
      </xdr:nvSpPr>
      <xdr:spPr>
        <a:xfrm>
          <a:off x="62928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85090</xdr:rowOff>
    </xdr:from>
    <xdr:to xmlns:xdr="http://schemas.openxmlformats.org/drawingml/2006/spreadsheetDrawing">
      <xdr:col>55</xdr:col>
      <xdr:colOff>50800</xdr:colOff>
      <xdr:row>37</xdr:row>
      <xdr:rowOff>15240</xdr:rowOff>
    </xdr:to>
    <xdr:sp macro="" textlink="">
      <xdr:nvSpPr>
        <xdr:cNvPr id="306" name="楕円 305"/>
        <xdr:cNvSpPr/>
      </xdr:nvSpPr>
      <xdr:spPr>
        <a:xfrm>
          <a:off x="9672320" y="592391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63500</xdr:rowOff>
    </xdr:from>
    <xdr:ext cx="533400" cy="259080"/>
    <xdr:sp macro="" textlink="">
      <xdr:nvSpPr>
        <xdr:cNvPr id="307" name="補助費等該当値テキスト"/>
        <xdr:cNvSpPr txBox="1"/>
      </xdr:nvSpPr>
      <xdr:spPr>
        <a:xfrm>
          <a:off x="9759950" y="59023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138430</xdr:rowOff>
    </xdr:from>
    <xdr:to xmlns:xdr="http://schemas.openxmlformats.org/drawingml/2006/spreadsheetDrawing">
      <xdr:col>50</xdr:col>
      <xdr:colOff>165100</xdr:colOff>
      <xdr:row>37</xdr:row>
      <xdr:rowOff>68580</xdr:rowOff>
    </xdr:to>
    <xdr:sp macro="" textlink="">
      <xdr:nvSpPr>
        <xdr:cNvPr id="308" name="楕円 307"/>
        <xdr:cNvSpPr/>
      </xdr:nvSpPr>
      <xdr:spPr>
        <a:xfrm>
          <a:off x="8890000" y="59772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59690</xdr:rowOff>
    </xdr:from>
    <xdr:ext cx="533400" cy="259080"/>
    <xdr:sp macro="" textlink="">
      <xdr:nvSpPr>
        <xdr:cNvPr id="309" name="テキスト ボックス 308"/>
        <xdr:cNvSpPr txBox="1"/>
      </xdr:nvSpPr>
      <xdr:spPr>
        <a:xfrm>
          <a:off x="8687435" y="6060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30480</xdr:rowOff>
    </xdr:from>
    <xdr:to xmlns:xdr="http://schemas.openxmlformats.org/drawingml/2006/spreadsheetDrawing">
      <xdr:col>46</xdr:col>
      <xdr:colOff>38100</xdr:colOff>
      <xdr:row>37</xdr:row>
      <xdr:rowOff>132080</xdr:rowOff>
    </xdr:to>
    <xdr:sp macro="" textlink="">
      <xdr:nvSpPr>
        <xdr:cNvPr id="310" name="楕円 309"/>
        <xdr:cNvSpPr/>
      </xdr:nvSpPr>
      <xdr:spPr>
        <a:xfrm>
          <a:off x="8070850" y="603123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123825</xdr:rowOff>
    </xdr:from>
    <xdr:ext cx="533400" cy="259080"/>
    <xdr:sp macro="" textlink="">
      <xdr:nvSpPr>
        <xdr:cNvPr id="311" name="テキスト ボックス 310"/>
        <xdr:cNvSpPr txBox="1"/>
      </xdr:nvSpPr>
      <xdr:spPr>
        <a:xfrm>
          <a:off x="7868285" y="61245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66675</xdr:rowOff>
    </xdr:from>
    <xdr:to xmlns:xdr="http://schemas.openxmlformats.org/drawingml/2006/spreadsheetDrawing">
      <xdr:col>41</xdr:col>
      <xdr:colOff>101600</xdr:colOff>
      <xdr:row>34</xdr:row>
      <xdr:rowOff>161925</xdr:rowOff>
    </xdr:to>
    <xdr:sp macro="" textlink="">
      <xdr:nvSpPr>
        <xdr:cNvPr id="312" name="楕円 311"/>
        <xdr:cNvSpPr/>
      </xdr:nvSpPr>
      <xdr:spPr>
        <a:xfrm>
          <a:off x="7237730" y="55816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159385</xdr:rowOff>
    </xdr:from>
    <xdr:ext cx="597535" cy="259080"/>
    <xdr:sp macro="" textlink="">
      <xdr:nvSpPr>
        <xdr:cNvPr id="313" name="テキスト ボックス 312"/>
        <xdr:cNvSpPr txBox="1"/>
      </xdr:nvSpPr>
      <xdr:spPr>
        <a:xfrm>
          <a:off x="7016750" y="56743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53975</xdr:rowOff>
    </xdr:from>
    <xdr:to xmlns:xdr="http://schemas.openxmlformats.org/drawingml/2006/spreadsheetDrawing">
      <xdr:col>36</xdr:col>
      <xdr:colOff>165100</xdr:colOff>
      <xdr:row>37</xdr:row>
      <xdr:rowOff>155575</xdr:rowOff>
    </xdr:to>
    <xdr:sp macro="" textlink="">
      <xdr:nvSpPr>
        <xdr:cNvPr id="314" name="楕円 313"/>
        <xdr:cNvSpPr/>
      </xdr:nvSpPr>
      <xdr:spPr>
        <a:xfrm>
          <a:off x="641858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146685</xdr:rowOff>
    </xdr:from>
    <xdr:ext cx="533400" cy="259080"/>
    <xdr:sp macro="" textlink="">
      <xdr:nvSpPr>
        <xdr:cNvPr id="315" name="テキスト ボックス 314"/>
        <xdr:cNvSpPr txBox="1"/>
      </xdr:nvSpPr>
      <xdr:spPr>
        <a:xfrm>
          <a:off x="6216015" y="6147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129020" y="7029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24205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24205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1882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1882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2473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2473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129020" y="78073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5425"/>
    <xdr:sp macro="" textlink="">
      <xdr:nvSpPr>
        <xdr:cNvPr id="324" name="テキスト ボックス 323"/>
        <xdr:cNvSpPr txBox="1"/>
      </xdr:nvSpPr>
      <xdr:spPr>
        <a:xfrm>
          <a:off x="609092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129020" y="99695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6" name="直線コネクタ 325"/>
        <xdr:cNvCxnSpPr/>
      </xdr:nvCxnSpPr>
      <xdr:spPr>
        <a:xfrm>
          <a:off x="6129020" y="96075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27" name="テキスト ボックス 326"/>
        <xdr:cNvSpPr txBox="1"/>
      </xdr:nvSpPr>
      <xdr:spPr>
        <a:xfrm>
          <a:off x="5894070" y="94748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28" name="直線コネクタ 327"/>
        <xdr:cNvCxnSpPr/>
      </xdr:nvCxnSpPr>
      <xdr:spPr>
        <a:xfrm>
          <a:off x="6129020" y="92456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29" name="テキスト ボックス 328"/>
        <xdr:cNvSpPr txBox="1"/>
      </xdr:nvSpPr>
      <xdr:spPr>
        <a:xfrm>
          <a:off x="5639435" y="911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0" name="直線コネクタ 329"/>
        <xdr:cNvCxnSpPr/>
      </xdr:nvCxnSpPr>
      <xdr:spPr>
        <a:xfrm>
          <a:off x="6129020" y="88931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161925</xdr:rowOff>
    </xdr:from>
    <xdr:ext cx="594360" cy="259080"/>
    <xdr:sp macro="" textlink="">
      <xdr:nvSpPr>
        <xdr:cNvPr id="331" name="テキスト ボックス 330"/>
        <xdr:cNvSpPr txBox="1"/>
      </xdr:nvSpPr>
      <xdr:spPr>
        <a:xfrm>
          <a:off x="5575300" y="87534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2" name="直線コネクタ 331"/>
        <xdr:cNvCxnSpPr/>
      </xdr:nvCxnSpPr>
      <xdr:spPr>
        <a:xfrm>
          <a:off x="6129020" y="85312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4360" cy="259080"/>
    <xdr:sp macro="" textlink="">
      <xdr:nvSpPr>
        <xdr:cNvPr id="333" name="テキスト ボックス 332"/>
        <xdr:cNvSpPr txBox="1"/>
      </xdr:nvSpPr>
      <xdr:spPr>
        <a:xfrm>
          <a:off x="5575300" y="8398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4" name="直線コネクタ 333"/>
        <xdr:cNvCxnSpPr/>
      </xdr:nvCxnSpPr>
      <xdr:spPr>
        <a:xfrm>
          <a:off x="6129020" y="81692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360" cy="259080"/>
    <xdr:sp macro="" textlink="">
      <xdr:nvSpPr>
        <xdr:cNvPr id="335" name="テキスト ボックス 334"/>
        <xdr:cNvSpPr txBox="1"/>
      </xdr:nvSpPr>
      <xdr:spPr>
        <a:xfrm>
          <a:off x="5575300" y="80365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6" name="直線コネクタ 335"/>
        <xdr:cNvCxnSpPr/>
      </xdr:nvCxnSpPr>
      <xdr:spPr>
        <a:xfrm>
          <a:off x="6129020" y="7807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9080"/>
    <xdr:sp macro="" textlink="">
      <xdr:nvSpPr>
        <xdr:cNvPr id="337" name="テキスト ボックス 336"/>
        <xdr:cNvSpPr txBox="1"/>
      </xdr:nvSpPr>
      <xdr:spPr>
        <a:xfrm>
          <a:off x="5575300" y="7674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8" name="普通建設事業費グラフ枠"/>
        <xdr:cNvSpPr/>
      </xdr:nvSpPr>
      <xdr:spPr>
        <a:xfrm>
          <a:off x="6129020" y="78073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50</xdr:row>
      <xdr:rowOff>111760</xdr:rowOff>
    </xdr:from>
    <xdr:to xmlns:xdr="http://schemas.openxmlformats.org/drawingml/2006/spreadsheetDrawing">
      <xdr:col>54</xdr:col>
      <xdr:colOff>176530</xdr:colOff>
      <xdr:row>58</xdr:row>
      <xdr:rowOff>89535</xdr:rowOff>
    </xdr:to>
    <xdr:cxnSp macro="">
      <xdr:nvCxnSpPr>
        <xdr:cNvPr id="339" name="直線コネクタ 338"/>
        <xdr:cNvCxnSpPr/>
      </xdr:nvCxnSpPr>
      <xdr:spPr>
        <a:xfrm flipV="1">
          <a:off x="9709150" y="8217535"/>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93345</xdr:rowOff>
    </xdr:from>
    <xdr:ext cx="533400" cy="259080"/>
    <xdr:sp macro="" textlink="">
      <xdr:nvSpPr>
        <xdr:cNvPr id="340" name="普通建設事業費最小値テキスト"/>
        <xdr:cNvSpPr txBox="1"/>
      </xdr:nvSpPr>
      <xdr:spPr>
        <a:xfrm>
          <a:off x="9759950" y="94945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89535</xdr:rowOff>
    </xdr:from>
    <xdr:to xmlns:xdr="http://schemas.openxmlformats.org/drawingml/2006/spreadsheetDrawing">
      <xdr:col>55</xdr:col>
      <xdr:colOff>88900</xdr:colOff>
      <xdr:row>58</xdr:row>
      <xdr:rowOff>89535</xdr:rowOff>
    </xdr:to>
    <xdr:cxnSp macro="">
      <xdr:nvCxnSpPr>
        <xdr:cNvPr id="341" name="直線コネクタ 340"/>
        <xdr:cNvCxnSpPr/>
      </xdr:nvCxnSpPr>
      <xdr:spPr>
        <a:xfrm>
          <a:off x="9634220" y="94907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58420</xdr:rowOff>
    </xdr:from>
    <xdr:ext cx="597535" cy="259080"/>
    <xdr:sp macro="" textlink="">
      <xdr:nvSpPr>
        <xdr:cNvPr id="342" name="普通建設事業費最大値テキスト"/>
        <xdr:cNvSpPr txBox="1"/>
      </xdr:nvSpPr>
      <xdr:spPr>
        <a:xfrm>
          <a:off x="9759950" y="800227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193,689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111760</xdr:rowOff>
    </xdr:from>
    <xdr:to xmlns:xdr="http://schemas.openxmlformats.org/drawingml/2006/spreadsheetDrawing">
      <xdr:col>55</xdr:col>
      <xdr:colOff>88900</xdr:colOff>
      <xdr:row>50</xdr:row>
      <xdr:rowOff>111760</xdr:rowOff>
    </xdr:to>
    <xdr:cxnSp macro="">
      <xdr:nvCxnSpPr>
        <xdr:cNvPr id="343" name="直線コネクタ 342"/>
        <xdr:cNvCxnSpPr/>
      </xdr:nvCxnSpPr>
      <xdr:spPr>
        <a:xfrm>
          <a:off x="9634220" y="82175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73025</xdr:rowOff>
    </xdr:from>
    <xdr:to xmlns:xdr="http://schemas.openxmlformats.org/drawingml/2006/spreadsheetDrawing">
      <xdr:col>55</xdr:col>
      <xdr:colOff>0</xdr:colOff>
      <xdr:row>57</xdr:row>
      <xdr:rowOff>125730</xdr:rowOff>
    </xdr:to>
    <xdr:cxnSp macro="">
      <xdr:nvCxnSpPr>
        <xdr:cNvPr id="344" name="直線コネクタ 343"/>
        <xdr:cNvCxnSpPr/>
      </xdr:nvCxnSpPr>
      <xdr:spPr>
        <a:xfrm>
          <a:off x="8940800" y="8988425"/>
          <a:ext cx="76835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13970</xdr:rowOff>
    </xdr:from>
    <xdr:ext cx="533400" cy="259080"/>
    <xdr:sp macro="" textlink="">
      <xdr:nvSpPr>
        <xdr:cNvPr id="345" name="普通建設事業費平均値テキスト"/>
        <xdr:cNvSpPr txBox="1"/>
      </xdr:nvSpPr>
      <xdr:spPr>
        <a:xfrm>
          <a:off x="9759950" y="892937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161925</xdr:rowOff>
    </xdr:from>
    <xdr:to xmlns:xdr="http://schemas.openxmlformats.org/drawingml/2006/spreadsheetDrawing">
      <xdr:col>55</xdr:col>
      <xdr:colOff>50800</xdr:colOff>
      <xdr:row>56</xdr:row>
      <xdr:rowOff>92710</xdr:rowOff>
    </xdr:to>
    <xdr:sp macro="" textlink="">
      <xdr:nvSpPr>
        <xdr:cNvPr id="346" name="フローチャート: 判断 345"/>
        <xdr:cNvSpPr/>
      </xdr:nvSpPr>
      <xdr:spPr>
        <a:xfrm>
          <a:off x="9672320" y="9077325"/>
          <a:ext cx="8763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53</xdr:row>
      <xdr:rowOff>111125</xdr:rowOff>
    </xdr:from>
    <xdr:to xmlns:xdr="http://schemas.openxmlformats.org/drawingml/2006/spreadsheetDrawing">
      <xdr:col>50</xdr:col>
      <xdr:colOff>114300</xdr:colOff>
      <xdr:row>55</xdr:row>
      <xdr:rowOff>73025</xdr:rowOff>
    </xdr:to>
    <xdr:cxnSp macro="">
      <xdr:nvCxnSpPr>
        <xdr:cNvPr id="347" name="直線コネクタ 346"/>
        <xdr:cNvCxnSpPr/>
      </xdr:nvCxnSpPr>
      <xdr:spPr>
        <a:xfrm>
          <a:off x="8120380" y="8702675"/>
          <a:ext cx="820420" cy="285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1270</xdr:rowOff>
    </xdr:from>
    <xdr:to xmlns:xdr="http://schemas.openxmlformats.org/drawingml/2006/spreadsheetDrawing">
      <xdr:col>50</xdr:col>
      <xdr:colOff>165100</xdr:colOff>
      <xdr:row>56</xdr:row>
      <xdr:rowOff>102870</xdr:rowOff>
    </xdr:to>
    <xdr:sp macro="" textlink="">
      <xdr:nvSpPr>
        <xdr:cNvPr id="348" name="フローチャート: 判断 347"/>
        <xdr:cNvSpPr/>
      </xdr:nvSpPr>
      <xdr:spPr>
        <a:xfrm>
          <a:off x="8890000" y="907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93980</xdr:rowOff>
    </xdr:from>
    <xdr:ext cx="533400" cy="259080"/>
    <xdr:sp macro="" textlink="">
      <xdr:nvSpPr>
        <xdr:cNvPr id="349" name="テキスト ボックス 348"/>
        <xdr:cNvSpPr txBox="1"/>
      </xdr:nvSpPr>
      <xdr:spPr>
        <a:xfrm>
          <a:off x="8687435" y="91713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52</xdr:row>
      <xdr:rowOff>154305</xdr:rowOff>
    </xdr:from>
    <xdr:to xmlns:xdr="http://schemas.openxmlformats.org/drawingml/2006/spreadsheetDrawing">
      <xdr:col>45</xdr:col>
      <xdr:colOff>176530</xdr:colOff>
      <xdr:row>53</xdr:row>
      <xdr:rowOff>111125</xdr:rowOff>
    </xdr:to>
    <xdr:cxnSp macro="">
      <xdr:nvCxnSpPr>
        <xdr:cNvPr id="350" name="直線コネクタ 349"/>
        <xdr:cNvCxnSpPr/>
      </xdr:nvCxnSpPr>
      <xdr:spPr>
        <a:xfrm>
          <a:off x="7288530" y="8583930"/>
          <a:ext cx="8318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97155</xdr:rowOff>
    </xdr:from>
    <xdr:to xmlns:xdr="http://schemas.openxmlformats.org/drawingml/2006/spreadsheetDrawing">
      <xdr:col>46</xdr:col>
      <xdr:colOff>38100</xdr:colOff>
      <xdr:row>56</xdr:row>
      <xdr:rowOff>27305</xdr:rowOff>
    </xdr:to>
    <xdr:sp macro="" textlink="">
      <xdr:nvSpPr>
        <xdr:cNvPr id="351" name="フローチャート: 判断 350"/>
        <xdr:cNvSpPr/>
      </xdr:nvSpPr>
      <xdr:spPr>
        <a:xfrm>
          <a:off x="8070850" y="901255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18415</xdr:rowOff>
    </xdr:from>
    <xdr:ext cx="533400" cy="259080"/>
    <xdr:sp macro="" textlink="">
      <xdr:nvSpPr>
        <xdr:cNvPr id="352" name="テキスト ボックス 351"/>
        <xdr:cNvSpPr txBox="1"/>
      </xdr:nvSpPr>
      <xdr:spPr>
        <a:xfrm>
          <a:off x="7868285" y="9095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52</xdr:row>
      <xdr:rowOff>154305</xdr:rowOff>
    </xdr:from>
    <xdr:to xmlns:xdr="http://schemas.openxmlformats.org/drawingml/2006/spreadsheetDrawing">
      <xdr:col>41</xdr:col>
      <xdr:colOff>50800</xdr:colOff>
      <xdr:row>57</xdr:row>
      <xdr:rowOff>126365</xdr:rowOff>
    </xdr:to>
    <xdr:cxnSp macro="">
      <xdr:nvCxnSpPr>
        <xdr:cNvPr id="353" name="直線コネクタ 352"/>
        <xdr:cNvCxnSpPr/>
      </xdr:nvCxnSpPr>
      <xdr:spPr>
        <a:xfrm flipV="1">
          <a:off x="6469380" y="8583930"/>
          <a:ext cx="819150" cy="781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54</xdr:row>
      <xdr:rowOff>117475</xdr:rowOff>
    </xdr:from>
    <xdr:to xmlns:xdr="http://schemas.openxmlformats.org/drawingml/2006/spreadsheetDrawing">
      <xdr:col>41</xdr:col>
      <xdr:colOff>101600</xdr:colOff>
      <xdr:row>55</xdr:row>
      <xdr:rowOff>47625</xdr:rowOff>
    </xdr:to>
    <xdr:sp macro="" textlink="">
      <xdr:nvSpPr>
        <xdr:cNvPr id="354" name="フローチャート: 判断 353"/>
        <xdr:cNvSpPr/>
      </xdr:nvSpPr>
      <xdr:spPr>
        <a:xfrm>
          <a:off x="7237730" y="88709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38735</xdr:rowOff>
    </xdr:from>
    <xdr:ext cx="533400" cy="259080"/>
    <xdr:sp macro="" textlink="">
      <xdr:nvSpPr>
        <xdr:cNvPr id="355" name="テキスト ボックス 354"/>
        <xdr:cNvSpPr txBox="1"/>
      </xdr:nvSpPr>
      <xdr:spPr>
        <a:xfrm>
          <a:off x="7049135" y="8954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12700</xdr:rowOff>
    </xdr:from>
    <xdr:to xmlns:xdr="http://schemas.openxmlformats.org/drawingml/2006/spreadsheetDrawing">
      <xdr:col>36</xdr:col>
      <xdr:colOff>165100</xdr:colOff>
      <xdr:row>55</xdr:row>
      <xdr:rowOff>114300</xdr:rowOff>
    </xdr:to>
    <xdr:sp macro="" textlink="">
      <xdr:nvSpPr>
        <xdr:cNvPr id="356" name="フローチャート: 判断 355"/>
        <xdr:cNvSpPr/>
      </xdr:nvSpPr>
      <xdr:spPr>
        <a:xfrm>
          <a:off x="6418580" y="892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130810</xdr:rowOff>
    </xdr:from>
    <xdr:ext cx="533400" cy="259080"/>
    <xdr:sp macro="" textlink="">
      <xdr:nvSpPr>
        <xdr:cNvPr id="357" name="テキスト ボックス 356"/>
        <xdr:cNvSpPr txBox="1"/>
      </xdr:nvSpPr>
      <xdr:spPr>
        <a:xfrm>
          <a:off x="6216015" y="8722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8" name="テキスト ボックス 357"/>
        <xdr:cNvSpPr txBox="1"/>
      </xdr:nvSpPr>
      <xdr:spPr>
        <a:xfrm>
          <a:off x="95326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0730" cy="259080"/>
    <xdr:sp macro="" textlink="">
      <xdr:nvSpPr>
        <xdr:cNvPr id="359" name="テキスト ボックス 358"/>
        <xdr:cNvSpPr txBox="1"/>
      </xdr:nvSpPr>
      <xdr:spPr>
        <a:xfrm>
          <a:off x="876427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61</xdr:row>
      <xdr:rowOff>80010</xdr:rowOff>
    </xdr:from>
    <xdr:ext cx="762000" cy="259080"/>
    <xdr:sp macro="" textlink="">
      <xdr:nvSpPr>
        <xdr:cNvPr id="360" name="テキスト ボックス 359"/>
        <xdr:cNvSpPr txBox="1"/>
      </xdr:nvSpPr>
      <xdr:spPr>
        <a:xfrm>
          <a:off x="79438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61" name="テキスト ボックス 360"/>
        <xdr:cNvSpPr txBox="1"/>
      </xdr:nvSpPr>
      <xdr:spPr>
        <a:xfrm>
          <a:off x="71120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0730" cy="259080"/>
    <xdr:sp macro="" textlink="">
      <xdr:nvSpPr>
        <xdr:cNvPr id="362" name="テキスト ボックス 361"/>
        <xdr:cNvSpPr txBox="1"/>
      </xdr:nvSpPr>
      <xdr:spPr>
        <a:xfrm>
          <a:off x="62928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74930</xdr:rowOff>
    </xdr:from>
    <xdr:to xmlns:xdr="http://schemas.openxmlformats.org/drawingml/2006/spreadsheetDrawing">
      <xdr:col>55</xdr:col>
      <xdr:colOff>50800</xdr:colOff>
      <xdr:row>58</xdr:row>
      <xdr:rowOff>5080</xdr:rowOff>
    </xdr:to>
    <xdr:sp macro="" textlink="">
      <xdr:nvSpPr>
        <xdr:cNvPr id="363" name="楕円 362"/>
        <xdr:cNvSpPr/>
      </xdr:nvSpPr>
      <xdr:spPr>
        <a:xfrm>
          <a:off x="9672320" y="931418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53340</xdr:rowOff>
    </xdr:from>
    <xdr:ext cx="533400" cy="259080"/>
    <xdr:sp macro="" textlink="">
      <xdr:nvSpPr>
        <xdr:cNvPr id="364" name="普通建設事業費該当値テキスト"/>
        <xdr:cNvSpPr txBox="1"/>
      </xdr:nvSpPr>
      <xdr:spPr>
        <a:xfrm>
          <a:off x="9759950" y="92925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22225</xdr:rowOff>
    </xdr:from>
    <xdr:to xmlns:xdr="http://schemas.openxmlformats.org/drawingml/2006/spreadsheetDrawing">
      <xdr:col>50</xdr:col>
      <xdr:colOff>165100</xdr:colOff>
      <xdr:row>55</xdr:row>
      <xdr:rowOff>123825</xdr:rowOff>
    </xdr:to>
    <xdr:sp macro="" textlink="">
      <xdr:nvSpPr>
        <xdr:cNvPr id="365" name="楕円 364"/>
        <xdr:cNvSpPr/>
      </xdr:nvSpPr>
      <xdr:spPr>
        <a:xfrm>
          <a:off x="8890000" y="893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140335</xdr:rowOff>
    </xdr:from>
    <xdr:ext cx="533400" cy="259080"/>
    <xdr:sp macro="" textlink="">
      <xdr:nvSpPr>
        <xdr:cNvPr id="366" name="テキスト ボックス 365"/>
        <xdr:cNvSpPr txBox="1"/>
      </xdr:nvSpPr>
      <xdr:spPr>
        <a:xfrm>
          <a:off x="8687435" y="8731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60325</xdr:rowOff>
    </xdr:from>
    <xdr:to xmlns:xdr="http://schemas.openxmlformats.org/drawingml/2006/spreadsheetDrawing">
      <xdr:col>46</xdr:col>
      <xdr:colOff>38100</xdr:colOff>
      <xdr:row>53</xdr:row>
      <xdr:rowOff>161925</xdr:rowOff>
    </xdr:to>
    <xdr:sp macro="" textlink="">
      <xdr:nvSpPr>
        <xdr:cNvPr id="367" name="楕円 366"/>
        <xdr:cNvSpPr/>
      </xdr:nvSpPr>
      <xdr:spPr>
        <a:xfrm>
          <a:off x="8070850" y="865187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52</xdr:row>
      <xdr:rowOff>6985</xdr:rowOff>
    </xdr:from>
    <xdr:ext cx="597535" cy="259080"/>
    <xdr:sp macro="" textlink="">
      <xdr:nvSpPr>
        <xdr:cNvPr id="368" name="テキスト ボックス 367"/>
        <xdr:cNvSpPr txBox="1"/>
      </xdr:nvSpPr>
      <xdr:spPr>
        <a:xfrm>
          <a:off x="7835900" y="843661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52</xdr:row>
      <xdr:rowOff>103505</xdr:rowOff>
    </xdr:from>
    <xdr:to xmlns:xdr="http://schemas.openxmlformats.org/drawingml/2006/spreadsheetDrawing">
      <xdr:col>41</xdr:col>
      <xdr:colOff>101600</xdr:colOff>
      <xdr:row>53</xdr:row>
      <xdr:rowOff>33655</xdr:rowOff>
    </xdr:to>
    <xdr:sp macro="" textlink="">
      <xdr:nvSpPr>
        <xdr:cNvPr id="369" name="楕円 368"/>
        <xdr:cNvSpPr/>
      </xdr:nvSpPr>
      <xdr:spPr>
        <a:xfrm>
          <a:off x="7237730" y="85331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51</xdr:row>
      <xdr:rowOff>50165</xdr:rowOff>
    </xdr:from>
    <xdr:ext cx="597535" cy="259080"/>
    <xdr:sp macro="" textlink="">
      <xdr:nvSpPr>
        <xdr:cNvPr id="370" name="テキスト ボックス 369"/>
        <xdr:cNvSpPr txBox="1"/>
      </xdr:nvSpPr>
      <xdr:spPr>
        <a:xfrm>
          <a:off x="7016750" y="83178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143,094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75565</xdr:rowOff>
    </xdr:from>
    <xdr:to xmlns:xdr="http://schemas.openxmlformats.org/drawingml/2006/spreadsheetDrawing">
      <xdr:col>36</xdr:col>
      <xdr:colOff>165100</xdr:colOff>
      <xdr:row>58</xdr:row>
      <xdr:rowOff>5715</xdr:rowOff>
    </xdr:to>
    <xdr:sp macro="" textlink="">
      <xdr:nvSpPr>
        <xdr:cNvPr id="371" name="楕円 370"/>
        <xdr:cNvSpPr/>
      </xdr:nvSpPr>
      <xdr:spPr>
        <a:xfrm>
          <a:off x="6418580" y="93148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161925</xdr:rowOff>
    </xdr:from>
    <xdr:ext cx="533400" cy="259080"/>
    <xdr:sp macro="" textlink="">
      <xdr:nvSpPr>
        <xdr:cNvPr id="372" name="テキスト ボックス 371"/>
        <xdr:cNvSpPr txBox="1"/>
      </xdr:nvSpPr>
      <xdr:spPr>
        <a:xfrm>
          <a:off x="6216015" y="94011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3" name="正方形/長方形 372"/>
        <xdr:cNvSpPr/>
      </xdr:nvSpPr>
      <xdr:spPr>
        <a:xfrm>
          <a:off x="6129020" y="10267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4" name="正方形/長方形 373"/>
        <xdr:cNvSpPr/>
      </xdr:nvSpPr>
      <xdr:spPr>
        <a:xfrm>
          <a:off x="624205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5" name="正方形/長方形 374"/>
        <xdr:cNvSpPr/>
      </xdr:nvSpPr>
      <xdr:spPr>
        <a:xfrm>
          <a:off x="624205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6" name="正方形/長方形 375"/>
        <xdr:cNvSpPr/>
      </xdr:nvSpPr>
      <xdr:spPr>
        <a:xfrm>
          <a:off x="71882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7" name="正方形/長方形 376"/>
        <xdr:cNvSpPr/>
      </xdr:nvSpPr>
      <xdr:spPr>
        <a:xfrm>
          <a:off x="71882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8" name="正方形/長方形 377"/>
        <xdr:cNvSpPr/>
      </xdr:nvSpPr>
      <xdr:spPr>
        <a:xfrm>
          <a:off x="82473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9" name="正方形/長方形 378"/>
        <xdr:cNvSpPr/>
      </xdr:nvSpPr>
      <xdr:spPr>
        <a:xfrm>
          <a:off x="82473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0" name="正方形/長方形 379"/>
        <xdr:cNvSpPr/>
      </xdr:nvSpPr>
      <xdr:spPr>
        <a:xfrm>
          <a:off x="6129020" y="11045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5425"/>
    <xdr:sp macro="" textlink="">
      <xdr:nvSpPr>
        <xdr:cNvPr id="381" name="テキスト ボックス 380"/>
        <xdr:cNvSpPr txBox="1"/>
      </xdr:nvSpPr>
      <xdr:spPr>
        <a:xfrm>
          <a:off x="609092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2" name="直線コネクタ 381"/>
        <xdr:cNvCxnSpPr/>
      </xdr:nvCxnSpPr>
      <xdr:spPr>
        <a:xfrm>
          <a:off x="6129020" y="13208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3" name="直線コネクタ 382"/>
        <xdr:cNvCxnSpPr/>
      </xdr:nvCxnSpPr>
      <xdr:spPr>
        <a:xfrm>
          <a:off x="6129020" y="128460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7650" cy="259080"/>
    <xdr:sp macro="" textlink="">
      <xdr:nvSpPr>
        <xdr:cNvPr id="384" name="テキスト ボックス 383"/>
        <xdr:cNvSpPr txBox="1"/>
      </xdr:nvSpPr>
      <xdr:spPr>
        <a:xfrm>
          <a:off x="5894070" y="127133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5" name="直線コネクタ 384"/>
        <xdr:cNvCxnSpPr/>
      </xdr:nvCxnSpPr>
      <xdr:spPr>
        <a:xfrm>
          <a:off x="6129020" y="124841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6" name="テキスト ボックス 385"/>
        <xdr:cNvSpPr txBox="1"/>
      </xdr:nvSpPr>
      <xdr:spPr>
        <a:xfrm>
          <a:off x="5639435" y="1235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7" name="直線コネクタ 386"/>
        <xdr:cNvCxnSpPr/>
      </xdr:nvCxnSpPr>
      <xdr:spPr>
        <a:xfrm>
          <a:off x="6129020" y="121316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161925</xdr:rowOff>
    </xdr:from>
    <xdr:ext cx="531495" cy="259080"/>
    <xdr:sp macro="" textlink="">
      <xdr:nvSpPr>
        <xdr:cNvPr id="388" name="テキスト ボックス 387"/>
        <xdr:cNvSpPr txBox="1"/>
      </xdr:nvSpPr>
      <xdr:spPr>
        <a:xfrm>
          <a:off x="5639435" y="119919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9" name="直線コネクタ 388"/>
        <xdr:cNvCxnSpPr/>
      </xdr:nvCxnSpPr>
      <xdr:spPr>
        <a:xfrm>
          <a:off x="6129020" y="117697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90" name="テキスト ボックス 389"/>
        <xdr:cNvSpPr txBox="1"/>
      </xdr:nvSpPr>
      <xdr:spPr>
        <a:xfrm>
          <a:off x="5639435" y="11637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1" name="直線コネクタ 390"/>
        <xdr:cNvCxnSpPr/>
      </xdr:nvCxnSpPr>
      <xdr:spPr>
        <a:xfrm>
          <a:off x="6129020" y="114077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92" name="テキスト ボックス 391"/>
        <xdr:cNvSpPr txBox="1"/>
      </xdr:nvSpPr>
      <xdr:spPr>
        <a:xfrm>
          <a:off x="5639435" y="11275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129020" y="11045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9080"/>
    <xdr:sp macro="" textlink="">
      <xdr:nvSpPr>
        <xdr:cNvPr id="394" name="テキスト ボックス 393"/>
        <xdr:cNvSpPr txBox="1"/>
      </xdr:nvSpPr>
      <xdr:spPr>
        <a:xfrm>
          <a:off x="5575300" y="10913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129020" y="11045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71</xdr:row>
      <xdr:rowOff>17145</xdr:rowOff>
    </xdr:from>
    <xdr:to xmlns:xdr="http://schemas.openxmlformats.org/drawingml/2006/spreadsheetDrawing">
      <xdr:col>54</xdr:col>
      <xdr:colOff>176530</xdr:colOff>
      <xdr:row>79</xdr:row>
      <xdr:rowOff>44450</xdr:rowOff>
    </xdr:to>
    <xdr:cxnSp macro="">
      <xdr:nvCxnSpPr>
        <xdr:cNvPr id="396" name="直線コネクタ 395"/>
        <xdr:cNvCxnSpPr/>
      </xdr:nvCxnSpPr>
      <xdr:spPr>
        <a:xfrm flipV="1">
          <a:off x="9709150" y="11523345"/>
          <a:ext cx="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8285" cy="259080"/>
    <xdr:sp macro="" textlink="">
      <xdr:nvSpPr>
        <xdr:cNvPr id="397" name="普通建設事業費 （ うち新規整備　）最小値テキスト"/>
        <xdr:cNvSpPr txBox="1"/>
      </xdr:nvSpPr>
      <xdr:spPr>
        <a:xfrm>
          <a:off x="9759950" y="12849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398" name="直線コネクタ 397"/>
        <xdr:cNvCxnSpPr/>
      </xdr:nvCxnSpPr>
      <xdr:spPr>
        <a:xfrm>
          <a:off x="9634220" y="12846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135255</xdr:rowOff>
    </xdr:from>
    <xdr:ext cx="533400" cy="259080"/>
    <xdr:sp macro="" textlink="">
      <xdr:nvSpPr>
        <xdr:cNvPr id="399" name="普通建設事業費 （ うち新規整備　）最大値テキスト"/>
        <xdr:cNvSpPr txBox="1"/>
      </xdr:nvSpPr>
      <xdr:spPr>
        <a:xfrm>
          <a:off x="9759950" y="11317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17145</xdr:rowOff>
    </xdr:from>
    <xdr:to xmlns:xdr="http://schemas.openxmlformats.org/drawingml/2006/spreadsheetDrawing">
      <xdr:col>55</xdr:col>
      <xdr:colOff>88900</xdr:colOff>
      <xdr:row>71</xdr:row>
      <xdr:rowOff>17145</xdr:rowOff>
    </xdr:to>
    <xdr:cxnSp macro="">
      <xdr:nvCxnSpPr>
        <xdr:cNvPr id="400" name="直線コネクタ 399"/>
        <xdr:cNvCxnSpPr/>
      </xdr:nvCxnSpPr>
      <xdr:spPr>
        <a:xfrm>
          <a:off x="9634220" y="115233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5080</xdr:rowOff>
    </xdr:from>
    <xdr:to xmlns:xdr="http://schemas.openxmlformats.org/drawingml/2006/spreadsheetDrawing">
      <xdr:col>55</xdr:col>
      <xdr:colOff>0</xdr:colOff>
      <xdr:row>77</xdr:row>
      <xdr:rowOff>117475</xdr:rowOff>
    </xdr:to>
    <xdr:cxnSp macro="">
      <xdr:nvCxnSpPr>
        <xdr:cNvPr id="401" name="直線コネクタ 400"/>
        <xdr:cNvCxnSpPr/>
      </xdr:nvCxnSpPr>
      <xdr:spPr>
        <a:xfrm>
          <a:off x="8940800" y="12482830"/>
          <a:ext cx="76835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53975</xdr:rowOff>
    </xdr:from>
    <xdr:ext cx="533400" cy="259080"/>
    <xdr:sp macro="" textlink="">
      <xdr:nvSpPr>
        <xdr:cNvPr id="402" name="普通建設事業費 （ うち新規整備　）平均値テキスト"/>
        <xdr:cNvSpPr txBox="1"/>
      </xdr:nvSpPr>
      <xdr:spPr>
        <a:xfrm>
          <a:off x="9759950" y="1253172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75565</xdr:rowOff>
    </xdr:from>
    <xdr:to xmlns:xdr="http://schemas.openxmlformats.org/drawingml/2006/spreadsheetDrawing">
      <xdr:col>55</xdr:col>
      <xdr:colOff>50800</xdr:colOff>
      <xdr:row>78</xdr:row>
      <xdr:rowOff>5715</xdr:rowOff>
    </xdr:to>
    <xdr:sp macro="" textlink="">
      <xdr:nvSpPr>
        <xdr:cNvPr id="403" name="フローチャート: 判断 402"/>
        <xdr:cNvSpPr/>
      </xdr:nvSpPr>
      <xdr:spPr>
        <a:xfrm>
          <a:off x="9672320" y="1255331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77</xdr:row>
      <xdr:rowOff>5080</xdr:rowOff>
    </xdr:from>
    <xdr:to xmlns:xdr="http://schemas.openxmlformats.org/drawingml/2006/spreadsheetDrawing">
      <xdr:col>50</xdr:col>
      <xdr:colOff>114300</xdr:colOff>
      <xdr:row>77</xdr:row>
      <xdr:rowOff>161925</xdr:rowOff>
    </xdr:to>
    <xdr:cxnSp macro="">
      <xdr:nvCxnSpPr>
        <xdr:cNvPr id="404" name="直線コネクタ 403"/>
        <xdr:cNvCxnSpPr/>
      </xdr:nvCxnSpPr>
      <xdr:spPr>
        <a:xfrm flipV="1">
          <a:off x="8120380" y="12482830"/>
          <a:ext cx="82042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69850</xdr:rowOff>
    </xdr:from>
    <xdr:to xmlns:xdr="http://schemas.openxmlformats.org/drawingml/2006/spreadsheetDrawing">
      <xdr:col>50</xdr:col>
      <xdr:colOff>165100</xdr:colOff>
      <xdr:row>78</xdr:row>
      <xdr:rowOff>0</xdr:rowOff>
    </xdr:to>
    <xdr:sp macro="" textlink="">
      <xdr:nvSpPr>
        <xdr:cNvPr id="405" name="フローチャート: 判断 404"/>
        <xdr:cNvSpPr/>
      </xdr:nvSpPr>
      <xdr:spPr>
        <a:xfrm>
          <a:off x="8890000" y="125476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161925</xdr:rowOff>
    </xdr:from>
    <xdr:ext cx="533400" cy="259080"/>
    <xdr:sp macro="" textlink="">
      <xdr:nvSpPr>
        <xdr:cNvPr id="406" name="テキスト ボックス 405"/>
        <xdr:cNvSpPr txBox="1"/>
      </xdr:nvSpPr>
      <xdr:spPr>
        <a:xfrm>
          <a:off x="8687435" y="12639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102870</xdr:rowOff>
    </xdr:from>
    <xdr:to xmlns:xdr="http://schemas.openxmlformats.org/drawingml/2006/spreadsheetDrawing">
      <xdr:col>45</xdr:col>
      <xdr:colOff>176530</xdr:colOff>
      <xdr:row>77</xdr:row>
      <xdr:rowOff>161925</xdr:rowOff>
    </xdr:to>
    <xdr:cxnSp macro="">
      <xdr:nvCxnSpPr>
        <xdr:cNvPr id="407" name="直線コネクタ 406"/>
        <xdr:cNvCxnSpPr/>
      </xdr:nvCxnSpPr>
      <xdr:spPr>
        <a:xfrm>
          <a:off x="7288530" y="12418695"/>
          <a:ext cx="83185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161925</xdr:rowOff>
    </xdr:from>
    <xdr:to xmlns:xdr="http://schemas.openxmlformats.org/drawingml/2006/spreadsheetDrawing">
      <xdr:col>46</xdr:col>
      <xdr:colOff>38100</xdr:colOff>
      <xdr:row>77</xdr:row>
      <xdr:rowOff>93345</xdr:rowOff>
    </xdr:to>
    <xdr:sp macro="" textlink="">
      <xdr:nvSpPr>
        <xdr:cNvPr id="408" name="フローチャート: 判断 407"/>
        <xdr:cNvSpPr/>
      </xdr:nvSpPr>
      <xdr:spPr>
        <a:xfrm>
          <a:off x="8070850" y="12477750"/>
          <a:ext cx="87630" cy="9334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109855</xdr:rowOff>
    </xdr:from>
    <xdr:ext cx="533400" cy="259080"/>
    <xdr:sp macro="" textlink="">
      <xdr:nvSpPr>
        <xdr:cNvPr id="409" name="テキスト ボックス 408"/>
        <xdr:cNvSpPr txBox="1"/>
      </xdr:nvSpPr>
      <xdr:spPr>
        <a:xfrm>
          <a:off x="7868285" y="122637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102870</xdr:rowOff>
    </xdr:from>
    <xdr:to xmlns:xdr="http://schemas.openxmlformats.org/drawingml/2006/spreadsheetDrawing">
      <xdr:col>41</xdr:col>
      <xdr:colOff>50800</xdr:colOff>
      <xdr:row>79</xdr:row>
      <xdr:rowOff>37465</xdr:rowOff>
    </xdr:to>
    <xdr:cxnSp macro="">
      <xdr:nvCxnSpPr>
        <xdr:cNvPr id="410" name="直線コネクタ 409"/>
        <xdr:cNvCxnSpPr/>
      </xdr:nvCxnSpPr>
      <xdr:spPr>
        <a:xfrm flipV="1">
          <a:off x="6469380" y="12418695"/>
          <a:ext cx="819150" cy="420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110490</xdr:rowOff>
    </xdr:from>
    <xdr:to xmlns:xdr="http://schemas.openxmlformats.org/drawingml/2006/spreadsheetDrawing">
      <xdr:col>41</xdr:col>
      <xdr:colOff>101600</xdr:colOff>
      <xdr:row>76</xdr:row>
      <xdr:rowOff>40640</xdr:rowOff>
    </xdr:to>
    <xdr:sp macro="" textlink="">
      <xdr:nvSpPr>
        <xdr:cNvPr id="411" name="フローチャート: 判断 410"/>
        <xdr:cNvSpPr/>
      </xdr:nvSpPr>
      <xdr:spPr>
        <a:xfrm>
          <a:off x="7237730" y="122643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74</xdr:row>
      <xdr:rowOff>57150</xdr:rowOff>
    </xdr:from>
    <xdr:ext cx="533400" cy="259080"/>
    <xdr:sp macro="" textlink="">
      <xdr:nvSpPr>
        <xdr:cNvPr id="412" name="テキスト ボックス 411"/>
        <xdr:cNvSpPr txBox="1"/>
      </xdr:nvSpPr>
      <xdr:spPr>
        <a:xfrm>
          <a:off x="7049135" y="12049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92075</xdr:rowOff>
    </xdr:from>
    <xdr:to xmlns:xdr="http://schemas.openxmlformats.org/drawingml/2006/spreadsheetDrawing">
      <xdr:col>36</xdr:col>
      <xdr:colOff>165100</xdr:colOff>
      <xdr:row>76</xdr:row>
      <xdr:rowOff>22225</xdr:rowOff>
    </xdr:to>
    <xdr:sp macro="" textlink="">
      <xdr:nvSpPr>
        <xdr:cNvPr id="413" name="フローチャート: 判断 412"/>
        <xdr:cNvSpPr/>
      </xdr:nvSpPr>
      <xdr:spPr>
        <a:xfrm>
          <a:off x="6418580" y="122459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39370</xdr:rowOff>
    </xdr:from>
    <xdr:ext cx="533400" cy="259080"/>
    <xdr:sp macro="" textlink="">
      <xdr:nvSpPr>
        <xdr:cNvPr id="414" name="テキスト ボックス 413"/>
        <xdr:cNvSpPr txBox="1"/>
      </xdr:nvSpPr>
      <xdr:spPr>
        <a:xfrm>
          <a:off x="6216015" y="120313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95326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0730" cy="259080"/>
    <xdr:sp macro="" textlink="">
      <xdr:nvSpPr>
        <xdr:cNvPr id="416" name="テキスト ボックス 415"/>
        <xdr:cNvSpPr txBox="1"/>
      </xdr:nvSpPr>
      <xdr:spPr>
        <a:xfrm>
          <a:off x="876427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81</xdr:row>
      <xdr:rowOff>80010</xdr:rowOff>
    </xdr:from>
    <xdr:ext cx="762000" cy="259080"/>
    <xdr:sp macro="" textlink="">
      <xdr:nvSpPr>
        <xdr:cNvPr id="417" name="テキスト ボックス 416"/>
        <xdr:cNvSpPr txBox="1"/>
      </xdr:nvSpPr>
      <xdr:spPr>
        <a:xfrm>
          <a:off x="79438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18" name="テキスト ボックス 417"/>
        <xdr:cNvSpPr txBox="1"/>
      </xdr:nvSpPr>
      <xdr:spPr>
        <a:xfrm>
          <a:off x="71120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0730" cy="259080"/>
    <xdr:sp macro="" textlink="">
      <xdr:nvSpPr>
        <xdr:cNvPr id="419" name="テキスト ボックス 418"/>
        <xdr:cNvSpPr txBox="1"/>
      </xdr:nvSpPr>
      <xdr:spPr>
        <a:xfrm>
          <a:off x="62928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66675</xdr:rowOff>
    </xdr:from>
    <xdr:to xmlns:xdr="http://schemas.openxmlformats.org/drawingml/2006/spreadsheetDrawing">
      <xdr:col>55</xdr:col>
      <xdr:colOff>50800</xdr:colOff>
      <xdr:row>77</xdr:row>
      <xdr:rowOff>161925</xdr:rowOff>
    </xdr:to>
    <xdr:sp macro="" textlink="">
      <xdr:nvSpPr>
        <xdr:cNvPr id="420" name="楕円 419"/>
        <xdr:cNvSpPr/>
      </xdr:nvSpPr>
      <xdr:spPr>
        <a:xfrm>
          <a:off x="9672320" y="12544425"/>
          <a:ext cx="8763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89535</xdr:rowOff>
    </xdr:from>
    <xdr:ext cx="533400" cy="259080"/>
    <xdr:sp macro="" textlink="">
      <xdr:nvSpPr>
        <xdr:cNvPr id="421" name="普通建設事業費 （ うち新規整備　）該当値テキスト"/>
        <xdr:cNvSpPr txBox="1"/>
      </xdr:nvSpPr>
      <xdr:spPr>
        <a:xfrm>
          <a:off x="9759950" y="124053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125730</xdr:rowOff>
    </xdr:from>
    <xdr:to xmlns:xdr="http://schemas.openxmlformats.org/drawingml/2006/spreadsheetDrawing">
      <xdr:col>50</xdr:col>
      <xdr:colOff>165100</xdr:colOff>
      <xdr:row>77</xdr:row>
      <xdr:rowOff>55880</xdr:rowOff>
    </xdr:to>
    <xdr:sp macro="" textlink="">
      <xdr:nvSpPr>
        <xdr:cNvPr id="422" name="楕円 421"/>
        <xdr:cNvSpPr/>
      </xdr:nvSpPr>
      <xdr:spPr>
        <a:xfrm>
          <a:off x="8890000" y="124415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72390</xdr:rowOff>
    </xdr:from>
    <xdr:ext cx="533400" cy="259080"/>
    <xdr:sp macro="" textlink="">
      <xdr:nvSpPr>
        <xdr:cNvPr id="423" name="テキスト ボックス 422"/>
        <xdr:cNvSpPr txBox="1"/>
      </xdr:nvSpPr>
      <xdr:spPr>
        <a:xfrm>
          <a:off x="8687435" y="122262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113665</xdr:rowOff>
    </xdr:from>
    <xdr:to xmlns:xdr="http://schemas.openxmlformats.org/drawingml/2006/spreadsheetDrawing">
      <xdr:col>46</xdr:col>
      <xdr:colOff>38100</xdr:colOff>
      <xdr:row>78</xdr:row>
      <xdr:rowOff>43815</xdr:rowOff>
    </xdr:to>
    <xdr:sp macro="" textlink="">
      <xdr:nvSpPr>
        <xdr:cNvPr id="424" name="楕円 423"/>
        <xdr:cNvSpPr/>
      </xdr:nvSpPr>
      <xdr:spPr>
        <a:xfrm>
          <a:off x="8070850" y="1259141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34925</xdr:rowOff>
    </xdr:from>
    <xdr:ext cx="533400" cy="259080"/>
    <xdr:sp macro="" textlink="">
      <xdr:nvSpPr>
        <xdr:cNvPr id="425" name="テキスト ボックス 424"/>
        <xdr:cNvSpPr txBox="1"/>
      </xdr:nvSpPr>
      <xdr:spPr>
        <a:xfrm>
          <a:off x="7868285" y="126746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52070</xdr:rowOff>
    </xdr:from>
    <xdr:to xmlns:xdr="http://schemas.openxmlformats.org/drawingml/2006/spreadsheetDrawing">
      <xdr:col>41</xdr:col>
      <xdr:colOff>101600</xdr:colOff>
      <xdr:row>76</xdr:row>
      <xdr:rowOff>153670</xdr:rowOff>
    </xdr:to>
    <xdr:sp macro="" textlink="">
      <xdr:nvSpPr>
        <xdr:cNvPr id="426" name="楕円 425"/>
        <xdr:cNvSpPr/>
      </xdr:nvSpPr>
      <xdr:spPr>
        <a:xfrm>
          <a:off x="7237730" y="1236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144780</xdr:rowOff>
    </xdr:from>
    <xdr:ext cx="533400" cy="259080"/>
    <xdr:sp macro="" textlink="">
      <xdr:nvSpPr>
        <xdr:cNvPr id="427" name="テキスト ボックス 426"/>
        <xdr:cNvSpPr txBox="1"/>
      </xdr:nvSpPr>
      <xdr:spPr>
        <a:xfrm>
          <a:off x="7049135" y="12460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158115</xdr:rowOff>
    </xdr:from>
    <xdr:to xmlns:xdr="http://schemas.openxmlformats.org/drawingml/2006/spreadsheetDrawing">
      <xdr:col>36</xdr:col>
      <xdr:colOff>165100</xdr:colOff>
      <xdr:row>79</xdr:row>
      <xdr:rowOff>88265</xdr:rowOff>
    </xdr:to>
    <xdr:sp macro="" textlink="">
      <xdr:nvSpPr>
        <xdr:cNvPr id="428" name="楕円 427"/>
        <xdr:cNvSpPr/>
      </xdr:nvSpPr>
      <xdr:spPr>
        <a:xfrm>
          <a:off x="6418580" y="127977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79</xdr:row>
      <xdr:rowOff>79375</xdr:rowOff>
    </xdr:from>
    <xdr:ext cx="378460" cy="259080"/>
    <xdr:sp macro="" textlink="">
      <xdr:nvSpPr>
        <xdr:cNvPr id="429" name="テキスト ボックス 428"/>
        <xdr:cNvSpPr txBox="1"/>
      </xdr:nvSpPr>
      <xdr:spPr>
        <a:xfrm>
          <a:off x="6294120" y="128809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129020" y="13506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24205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24205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1882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1882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2473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2473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129020" y="14284325"/>
          <a:ext cx="43370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5425"/>
    <xdr:sp macro="" textlink="">
      <xdr:nvSpPr>
        <xdr:cNvPr id="438" name="テキスト ボックス 437"/>
        <xdr:cNvSpPr txBox="1"/>
      </xdr:nvSpPr>
      <xdr:spPr>
        <a:xfrm>
          <a:off x="609092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129020" y="16541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0" name="直線コネクタ 439"/>
        <xdr:cNvCxnSpPr/>
      </xdr:nvCxnSpPr>
      <xdr:spPr>
        <a:xfrm>
          <a:off x="6129020" y="1621536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7650" cy="259080"/>
    <xdr:sp macro="" textlink="">
      <xdr:nvSpPr>
        <xdr:cNvPr id="441" name="テキスト ボックス 440"/>
        <xdr:cNvSpPr txBox="1"/>
      </xdr:nvSpPr>
      <xdr:spPr>
        <a:xfrm>
          <a:off x="5894070" y="160731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2" name="直線コネクタ 441"/>
        <xdr:cNvCxnSpPr/>
      </xdr:nvCxnSpPr>
      <xdr:spPr>
        <a:xfrm>
          <a:off x="6129020" y="1588833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1495" cy="257810"/>
    <xdr:sp macro="" textlink="">
      <xdr:nvSpPr>
        <xdr:cNvPr id="443" name="テキスト ボックス 442"/>
        <xdr:cNvSpPr txBox="1"/>
      </xdr:nvSpPr>
      <xdr:spPr>
        <a:xfrm>
          <a:off x="5639435" y="157460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4" name="直線コネクタ 443"/>
        <xdr:cNvCxnSpPr/>
      </xdr:nvCxnSpPr>
      <xdr:spPr>
        <a:xfrm>
          <a:off x="6129020" y="1556258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1495" cy="259080"/>
    <xdr:sp macro="" textlink="">
      <xdr:nvSpPr>
        <xdr:cNvPr id="445" name="テキスト ボックス 444"/>
        <xdr:cNvSpPr txBox="1"/>
      </xdr:nvSpPr>
      <xdr:spPr>
        <a:xfrm>
          <a:off x="5639435" y="15419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6" name="直線コネクタ 445"/>
        <xdr:cNvCxnSpPr/>
      </xdr:nvCxnSpPr>
      <xdr:spPr>
        <a:xfrm>
          <a:off x="6129020" y="1523555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1495" cy="257810"/>
    <xdr:sp macro="" textlink="">
      <xdr:nvSpPr>
        <xdr:cNvPr id="447" name="テキスト ボックス 446"/>
        <xdr:cNvSpPr txBox="1"/>
      </xdr:nvSpPr>
      <xdr:spPr>
        <a:xfrm>
          <a:off x="5639435" y="150939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8" name="直線コネクタ 447"/>
        <xdr:cNvCxnSpPr/>
      </xdr:nvCxnSpPr>
      <xdr:spPr>
        <a:xfrm>
          <a:off x="6129020" y="1490916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4360" cy="258445"/>
    <xdr:sp macro="" textlink="">
      <xdr:nvSpPr>
        <xdr:cNvPr id="449" name="テキスト ボックス 448"/>
        <xdr:cNvSpPr txBox="1"/>
      </xdr:nvSpPr>
      <xdr:spPr>
        <a:xfrm>
          <a:off x="5575300" y="147669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0" name="直線コネクタ 449"/>
        <xdr:cNvCxnSpPr/>
      </xdr:nvCxnSpPr>
      <xdr:spPr>
        <a:xfrm>
          <a:off x="6129020" y="1459166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4360" cy="259080"/>
    <xdr:sp macro="" textlink="">
      <xdr:nvSpPr>
        <xdr:cNvPr id="451" name="テキスト ボックス 450"/>
        <xdr:cNvSpPr txBox="1"/>
      </xdr:nvSpPr>
      <xdr:spPr>
        <a:xfrm>
          <a:off x="5575300" y="14458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129020" y="14284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9080"/>
    <xdr:sp macro="" textlink="">
      <xdr:nvSpPr>
        <xdr:cNvPr id="453" name="テキスト ボックス 452"/>
        <xdr:cNvSpPr txBox="1"/>
      </xdr:nvSpPr>
      <xdr:spPr>
        <a:xfrm>
          <a:off x="5575300" y="14151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普通建設事業費 （ うち更新整備　）グラフ枠"/>
        <xdr:cNvSpPr/>
      </xdr:nvSpPr>
      <xdr:spPr>
        <a:xfrm>
          <a:off x="6129020" y="14284325"/>
          <a:ext cx="43370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90</xdr:row>
      <xdr:rowOff>17780</xdr:rowOff>
    </xdr:from>
    <xdr:to xmlns:xdr="http://schemas.openxmlformats.org/drawingml/2006/spreadsheetDrawing">
      <xdr:col>54</xdr:col>
      <xdr:colOff>176530</xdr:colOff>
      <xdr:row>99</xdr:row>
      <xdr:rowOff>15875</xdr:rowOff>
    </xdr:to>
    <xdr:cxnSp macro="">
      <xdr:nvCxnSpPr>
        <xdr:cNvPr id="455" name="直線コネクタ 454"/>
        <xdr:cNvCxnSpPr/>
      </xdr:nvCxnSpPr>
      <xdr:spPr>
        <a:xfrm flipV="1">
          <a:off x="9709150" y="1460055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19685</xdr:rowOff>
    </xdr:from>
    <xdr:ext cx="468630" cy="257810"/>
    <xdr:sp macro="" textlink="">
      <xdr:nvSpPr>
        <xdr:cNvPr id="456" name="普通建設事業費 （ うち更新整備　）最小値テキスト"/>
        <xdr:cNvSpPr txBox="1"/>
      </xdr:nvSpPr>
      <xdr:spPr>
        <a:xfrm>
          <a:off x="9759950" y="161359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15875</xdr:rowOff>
    </xdr:from>
    <xdr:to xmlns:xdr="http://schemas.openxmlformats.org/drawingml/2006/spreadsheetDrawing">
      <xdr:col>55</xdr:col>
      <xdr:colOff>88900</xdr:colOff>
      <xdr:row>99</xdr:row>
      <xdr:rowOff>15875</xdr:rowOff>
    </xdr:to>
    <xdr:cxnSp macro="">
      <xdr:nvCxnSpPr>
        <xdr:cNvPr id="457" name="直線コネクタ 456"/>
        <xdr:cNvCxnSpPr/>
      </xdr:nvCxnSpPr>
      <xdr:spPr>
        <a:xfrm>
          <a:off x="9634220" y="16132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135890</xdr:rowOff>
    </xdr:from>
    <xdr:ext cx="597535" cy="259080"/>
    <xdr:sp macro="" textlink="">
      <xdr:nvSpPr>
        <xdr:cNvPr id="458" name="普通建設事業費 （ うち更新整備　）最大値テキスト"/>
        <xdr:cNvSpPr txBox="1"/>
      </xdr:nvSpPr>
      <xdr:spPr>
        <a:xfrm>
          <a:off x="9759950" y="1439481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149,189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17780</xdr:rowOff>
    </xdr:from>
    <xdr:to xmlns:xdr="http://schemas.openxmlformats.org/drawingml/2006/spreadsheetDrawing">
      <xdr:col>55</xdr:col>
      <xdr:colOff>88900</xdr:colOff>
      <xdr:row>90</xdr:row>
      <xdr:rowOff>17780</xdr:rowOff>
    </xdr:to>
    <xdr:cxnSp macro="">
      <xdr:nvCxnSpPr>
        <xdr:cNvPr id="459" name="直線コネクタ 458"/>
        <xdr:cNvCxnSpPr/>
      </xdr:nvCxnSpPr>
      <xdr:spPr>
        <a:xfrm>
          <a:off x="9634220" y="146005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85090</xdr:rowOff>
    </xdr:from>
    <xdr:to xmlns:xdr="http://schemas.openxmlformats.org/drawingml/2006/spreadsheetDrawing">
      <xdr:col>55</xdr:col>
      <xdr:colOff>0</xdr:colOff>
      <xdr:row>98</xdr:row>
      <xdr:rowOff>80645</xdr:rowOff>
    </xdr:to>
    <xdr:cxnSp macro="">
      <xdr:nvCxnSpPr>
        <xdr:cNvPr id="460" name="直線コネクタ 459"/>
        <xdr:cNvCxnSpPr/>
      </xdr:nvCxnSpPr>
      <xdr:spPr>
        <a:xfrm>
          <a:off x="8940800" y="15515590"/>
          <a:ext cx="768350" cy="509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109220</xdr:rowOff>
    </xdr:from>
    <xdr:ext cx="533400" cy="257810"/>
    <xdr:sp macro="" textlink="">
      <xdr:nvSpPr>
        <xdr:cNvPr id="461" name="普通建設事業費 （ うち更新整備　）平均値テキスト"/>
        <xdr:cNvSpPr txBox="1"/>
      </xdr:nvSpPr>
      <xdr:spPr>
        <a:xfrm>
          <a:off x="9759950" y="1553972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86360</xdr:rowOff>
    </xdr:from>
    <xdr:to xmlns:xdr="http://schemas.openxmlformats.org/drawingml/2006/spreadsheetDrawing">
      <xdr:col>55</xdr:col>
      <xdr:colOff>50800</xdr:colOff>
      <xdr:row>97</xdr:row>
      <xdr:rowOff>15875</xdr:rowOff>
    </xdr:to>
    <xdr:sp macro="" textlink="">
      <xdr:nvSpPr>
        <xdr:cNvPr id="462" name="フローチャート: 判断 461"/>
        <xdr:cNvSpPr/>
      </xdr:nvSpPr>
      <xdr:spPr>
        <a:xfrm>
          <a:off x="9672320" y="15688310"/>
          <a:ext cx="8763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92</xdr:row>
      <xdr:rowOff>64135</xdr:rowOff>
    </xdr:from>
    <xdr:to xmlns:xdr="http://schemas.openxmlformats.org/drawingml/2006/spreadsheetDrawing">
      <xdr:col>50</xdr:col>
      <xdr:colOff>114300</xdr:colOff>
      <xdr:row>95</xdr:row>
      <xdr:rowOff>85090</xdr:rowOff>
    </xdr:to>
    <xdr:cxnSp macro="">
      <xdr:nvCxnSpPr>
        <xdr:cNvPr id="463" name="直線コネクタ 462"/>
        <xdr:cNvCxnSpPr/>
      </xdr:nvCxnSpPr>
      <xdr:spPr>
        <a:xfrm>
          <a:off x="8120380" y="14980285"/>
          <a:ext cx="820420" cy="535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100965</xdr:rowOff>
    </xdr:from>
    <xdr:to xmlns:xdr="http://schemas.openxmlformats.org/drawingml/2006/spreadsheetDrawing">
      <xdr:col>50</xdr:col>
      <xdr:colOff>165100</xdr:colOff>
      <xdr:row>97</xdr:row>
      <xdr:rowOff>31115</xdr:rowOff>
    </xdr:to>
    <xdr:sp macro="" textlink="">
      <xdr:nvSpPr>
        <xdr:cNvPr id="464" name="フローチャート: 判断 463"/>
        <xdr:cNvSpPr/>
      </xdr:nvSpPr>
      <xdr:spPr>
        <a:xfrm>
          <a:off x="8890000" y="1570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22225</xdr:rowOff>
    </xdr:from>
    <xdr:ext cx="533400" cy="258445"/>
    <xdr:sp macro="" textlink="">
      <xdr:nvSpPr>
        <xdr:cNvPr id="465" name="テキスト ボックス 464"/>
        <xdr:cNvSpPr txBox="1"/>
      </xdr:nvSpPr>
      <xdr:spPr>
        <a:xfrm>
          <a:off x="8687435" y="157956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92</xdr:row>
      <xdr:rowOff>64135</xdr:rowOff>
    </xdr:from>
    <xdr:to xmlns:xdr="http://schemas.openxmlformats.org/drawingml/2006/spreadsheetDrawing">
      <xdr:col>45</xdr:col>
      <xdr:colOff>176530</xdr:colOff>
      <xdr:row>95</xdr:row>
      <xdr:rowOff>142240</xdr:rowOff>
    </xdr:to>
    <xdr:cxnSp macro="">
      <xdr:nvCxnSpPr>
        <xdr:cNvPr id="466" name="直線コネクタ 465"/>
        <xdr:cNvCxnSpPr/>
      </xdr:nvCxnSpPr>
      <xdr:spPr>
        <a:xfrm flipV="1">
          <a:off x="7288530" y="14980285"/>
          <a:ext cx="831850" cy="592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47625</xdr:rowOff>
    </xdr:from>
    <xdr:to xmlns:xdr="http://schemas.openxmlformats.org/drawingml/2006/spreadsheetDrawing">
      <xdr:col>46</xdr:col>
      <xdr:colOff>38100</xdr:colOff>
      <xdr:row>96</xdr:row>
      <xdr:rowOff>149225</xdr:rowOff>
    </xdr:to>
    <xdr:sp macro="" textlink="">
      <xdr:nvSpPr>
        <xdr:cNvPr id="467" name="フローチャート: 判断 466"/>
        <xdr:cNvSpPr/>
      </xdr:nvSpPr>
      <xdr:spPr>
        <a:xfrm>
          <a:off x="8070850" y="156495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140335</xdr:rowOff>
    </xdr:from>
    <xdr:ext cx="533400" cy="259080"/>
    <xdr:sp macro="" textlink="">
      <xdr:nvSpPr>
        <xdr:cNvPr id="468" name="テキスト ボックス 467"/>
        <xdr:cNvSpPr txBox="1"/>
      </xdr:nvSpPr>
      <xdr:spPr>
        <a:xfrm>
          <a:off x="7868285" y="15742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142240</xdr:rowOff>
    </xdr:from>
    <xdr:to xmlns:xdr="http://schemas.openxmlformats.org/drawingml/2006/spreadsheetDrawing">
      <xdr:col>41</xdr:col>
      <xdr:colOff>50800</xdr:colOff>
      <xdr:row>97</xdr:row>
      <xdr:rowOff>98425</xdr:rowOff>
    </xdr:to>
    <xdr:cxnSp macro="">
      <xdr:nvCxnSpPr>
        <xdr:cNvPr id="469" name="直線コネクタ 468"/>
        <xdr:cNvCxnSpPr/>
      </xdr:nvCxnSpPr>
      <xdr:spPr>
        <a:xfrm flipV="1">
          <a:off x="6469380" y="15572740"/>
          <a:ext cx="819150" cy="299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143510</xdr:rowOff>
    </xdr:from>
    <xdr:to xmlns:xdr="http://schemas.openxmlformats.org/drawingml/2006/spreadsheetDrawing">
      <xdr:col>41</xdr:col>
      <xdr:colOff>101600</xdr:colOff>
      <xdr:row>96</xdr:row>
      <xdr:rowOff>73025</xdr:rowOff>
    </xdr:to>
    <xdr:sp macro="" textlink="">
      <xdr:nvSpPr>
        <xdr:cNvPr id="470" name="フローチャート: 判断 469"/>
        <xdr:cNvSpPr/>
      </xdr:nvSpPr>
      <xdr:spPr>
        <a:xfrm>
          <a:off x="7237730" y="15574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64135</xdr:rowOff>
    </xdr:from>
    <xdr:ext cx="533400" cy="257810"/>
    <xdr:sp macro="" textlink="">
      <xdr:nvSpPr>
        <xdr:cNvPr id="471" name="テキスト ボックス 470"/>
        <xdr:cNvSpPr txBox="1"/>
      </xdr:nvSpPr>
      <xdr:spPr>
        <a:xfrm>
          <a:off x="7049135" y="156660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68580</xdr:rowOff>
    </xdr:from>
    <xdr:to xmlns:xdr="http://schemas.openxmlformats.org/drawingml/2006/spreadsheetDrawing">
      <xdr:col>36</xdr:col>
      <xdr:colOff>165100</xdr:colOff>
      <xdr:row>96</xdr:row>
      <xdr:rowOff>170180</xdr:rowOff>
    </xdr:to>
    <xdr:sp macro="" textlink="">
      <xdr:nvSpPr>
        <xdr:cNvPr id="472" name="フローチャート: 判断 471"/>
        <xdr:cNvSpPr/>
      </xdr:nvSpPr>
      <xdr:spPr>
        <a:xfrm>
          <a:off x="6418580" y="1567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15240</xdr:rowOff>
    </xdr:from>
    <xdr:ext cx="533400" cy="259080"/>
    <xdr:sp macro="" textlink="">
      <xdr:nvSpPr>
        <xdr:cNvPr id="473" name="テキスト ボックス 472"/>
        <xdr:cNvSpPr txBox="1"/>
      </xdr:nvSpPr>
      <xdr:spPr>
        <a:xfrm>
          <a:off x="6216015" y="154457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5326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730" cy="259080"/>
    <xdr:sp macro="" textlink="">
      <xdr:nvSpPr>
        <xdr:cNvPr id="475" name="テキスト ボックス 474"/>
        <xdr:cNvSpPr txBox="1"/>
      </xdr:nvSpPr>
      <xdr:spPr>
        <a:xfrm>
          <a:off x="876427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101</xdr:row>
      <xdr:rowOff>80010</xdr:rowOff>
    </xdr:from>
    <xdr:ext cx="762000" cy="259080"/>
    <xdr:sp macro="" textlink="">
      <xdr:nvSpPr>
        <xdr:cNvPr id="476" name="テキスト ボックス 475"/>
        <xdr:cNvSpPr txBox="1"/>
      </xdr:nvSpPr>
      <xdr:spPr>
        <a:xfrm>
          <a:off x="79438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77" name="テキスト ボックス 476"/>
        <xdr:cNvSpPr txBox="1"/>
      </xdr:nvSpPr>
      <xdr:spPr>
        <a:xfrm>
          <a:off x="71120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730" cy="259080"/>
    <xdr:sp macro="" textlink="">
      <xdr:nvSpPr>
        <xdr:cNvPr id="478" name="テキスト ボックス 477"/>
        <xdr:cNvSpPr txBox="1"/>
      </xdr:nvSpPr>
      <xdr:spPr>
        <a:xfrm>
          <a:off x="62928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29845</xdr:rowOff>
    </xdr:from>
    <xdr:to xmlns:xdr="http://schemas.openxmlformats.org/drawingml/2006/spreadsheetDrawing">
      <xdr:col>55</xdr:col>
      <xdr:colOff>50800</xdr:colOff>
      <xdr:row>98</xdr:row>
      <xdr:rowOff>132080</xdr:rowOff>
    </xdr:to>
    <xdr:sp macro="" textlink="">
      <xdr:nvSpPr>
        <xdr:cNvPr id="479" name="楕円 478"/>
        <xdr:cNvSpPr/>
      </xdr:nvSpPr>
      <xdr:spPr>
        <a:xfrm>
          <a:off x="9672320" y="15974695"/>
          <a:ext cx="8763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116205</xdr:rowOff>
    </xdr:from>
    <xdr:ext cx="533400" cy="259080"/>
    <xdr:sp macro="" textlink="">
      <xdr:nvSpPr>
        <xdr:cNvPr id="480" name="普通建設事業費 （ うち更新整備　）該当値テキスト"/>
        <xdr:cNvSpPr txBox="1"/>
      </xdr:nvSpPr>
      <xdr:spPr>
        <a:xfrm>
          <a:off x="9759950" y="15889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34290</xdr:rowOff>
    </xdr:from>
    <xdr:to xmlns:xdr="http://schemas.openxmlformats.org/drawingml/2006/spreadsheetDrawing">
      <xdr:col>50</xdr:col>
      <xdr:colOff>165100</xdr:colOff>
      <xdr:row>95</xdr:row>
      <xdr:rowOff>135890</xdr:rowOff>
    </xdr:to>
    <xdr:sp macro="" textlink="">
      <xdr:nvSpPr>
        <xdr:cNvPr id="481" name="楕円 480"/>
        <xdr:cNvSpPr/>
      </xdr:nvSpPr>
      <xdr:spPr>
        <a:xfrm>
          <a:off x="8890000" y="1546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152400</xdr:rowOff>
    </xdr:from>
    <xdr:ext cx="533400" cy="259080"/>
    <xdr:sp macro="" textlink="">
      <xdr:nvSpPr>
        <xdr:cNvPr id="482" name="テキスト ボックス 481"/>
        <xdr:cNvSpPr txBox="1"/>
      </xdr:nvSpPr>
      <xdr:spPr>
        <a:xfrm>
          <a:off x="8687435" y="152400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92</xdr:row>
      <xdr:rowOff>13335</xdr:rowOff>
    </xdr:from>
    <xdr:to xmlns:xdr="http://schemas.openxmlformats.org/drawingml/2006/spreadsheetDrawing">
      <xdr:col>46</xdr:col>
      <xdr:colOff>38100</xdr:colOff>
      <xdr:row>92</xdr:row>
      <xdr:rowOff>114935</xdr:rowOff>
    </xdr:to>
    <xdr:sp macro="" textlink="">
      <xdr:nvSpPr>
        <xdr:cNvPr id="483" name="楕円 482"/>
        <xdr:cNvSpPr/>
      </xdr:nvSpPr>
      <xdr:spPr>
        <a:xfrm>
          <a:off x="8070850" y="1492948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90</xdr:row>
      <xdr:rowOff>131445</xdr:rowOff>
    </xdr:from>
    <xdr:ext cx="597535" cy="259080"/>
    <xdr:sp macro="" textlink="">
      <xdr:nvSpPr>
        <xdr:cNvPr id="484" name="テキスト ボックス 483"/>
        <xdr:cNvSpPr txBox="1"/>
      </xdr:nvSpPr>
      <xdr:spPr>
        <a:xfrm>
          <a:off x="7835900" y="147142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91440</xdr:rowOff>
    </xdr:from>
    <xdr:to xmlns:xdr="http://schemas.openxmlformats.org/drawingml/2006/spreadsheetDrawing">
      <xdr:col>41</xdr:col>
      <xdr:colOff>101600</xdr:colOff>
      <xdr:row>96</xdr:row>
      <xdr:rowOff>21590</xdr:rowOff>
    </xdr:to>
    <xdr:sp macro="" textlink="">
      <xdr:nvSpPr>
        <xdr:cNvPr id="485" name="楕円 484"/>
        <xdr:cNvSpPr/>
      </xdr:nvSpPr>
      <xdr:spPr>
        <a:xfrm>
          <a:off x="7237730" y="1552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38100</xdr:rowOff>
    </xdr:from>
    <xdr:ext cx="533400" cy="259080"/>
    <xdr:sp macro="" textlink="">
      <xdr:nvSpPr>
        <xdr:cNvPr id="486" name="テキスト ボックス 485"/>
        <xdr:cNvSpPr txBox="1"/>
      </xdr:nvSpPr>
      <xdr:spPr>
        <a:xfrm>
          <a:off x="7049135" y="152971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47625</xdr:rowOff>
    </xdr:from>
    <xdr:to xmlns:xdr="http://schemas.openxmlformats.org/drawingml/2006/spreadsheetDrawing">
      <xdr:col>36</xdr:col>
      <xdr:colOff>165100</xdr:colOff>
      <xdr:row>97</xdr:row>
      <xdr:rowOff>149225</xdr:rowOff>
    </xdr:to>
    <xdr:sp macro="" textlink="">
      <xdr:nvSpPr>
        <xdr:cNvPr id="487" name="楕円 486"/>
        <xdr:cNvSpPr/>
      </xdr:nvSpPr>
      <xdr:spPr>
        <a:xfrm>
          <a:off x="6418580" y="158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140335</xdr:rowOff>
    </xdr:from>
    <xdr:ext cx="533400" cy="259080"/>
    <xdr:sp macro="" textlink="">
      <xdr:nvSpPr>
        <xdr:cNvPr id="488" name="テキスト ボックス 487"/>
        <xdr:cNvSpPr txBox="1"/>
      </xdr:nvSpPr>
      <xdr:spPr>
        <a:xfrm>
          <a:off x="6216015" y="15913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176530</xdr:colOff>
      <xdr:row>25</xdr:row>
      <xdr:rowOff>31750</xdr:rowOff>
    </xdr:to>
    <xdr:sp macro="" textlink="">
      <xdr:nvSpPr>
        <xdr:cNvPr id="489" name="正方形/長方形 488"/>
        <xdr:cNvSpPr/>
      </xdr:nvSpPr>
      <xdr:spPr>
        <a:xfrm>
          <a:off x="11537950" y="3790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16509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6509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259713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59713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365631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65631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496" name="正方形/長方形 495"/>
        <xdr:cNvSpPr/>
      </xdr:nvSpPr>
      <xdr:spPr>
        <a:xfrm>
          <a:off x="11537950" y="4568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5425"/>
    <xdr:sp macro="" textlink="">
      <xdr:nvSpPr>
        <xdr:cNvPr id="497" name="テキスト ボックス 496"/>
        <xdr:cNvSpPr txBox="1"/>
      </xdr:nvSpPr>
      <xdr:spPr>
        <a:xfrm>
          <a:off x="1149985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176530</xdr:colOff>
      <xdr:row>41</xdr:row>
      <xdr:rowOff>82550</xdr:rowOff>
    </xdr:to>
    <xdr:cxnSp macro="">
      <xdr:nvCxnSpPr>
        <xdr:cNvPr id="498" name="直線コネクタ 497"/>
        <xdr:cNvCxnSpPr/>
      </xdr:nvCxnSpPr>
      <xdr:spPr>
        <a:xfrm>
          <a:off x="11537950" y="6731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176530</xdr:colOff>
      <xdr:row>39</xdr:row>
      <xdr:rowOff>99060</xdr:rowOff>
    </xdr:to>
    <xdr:cxnSp macro="">
      <xdr:nvCxnSpPr>
        <xdr:cNvPr id="499" name="直線コネクタ 498"/>
        <xdr:cNvCxnSpPr/>
      </xdr:nvCxnSpPr>
      <xdr:spPr>
        <a:xfrm>
          <a:off x="11537950" y="642366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7650" cy="259080"/>
    <xdr:sp macro="" textlink="">
      <xdr:nvSpPr>
        <xdr:cNvPr id="500" name="テキスト ボックス 499"/>
        <xdr:cNvSpPr txBox="1"/>
      </xdr:nvSpPr>
      <xdr:spPr>
        <a:xfrm>
          <a:off x="11303000" y="629094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176530</xdr:colOff>
      <xdr:row>37</xdr:row>
      <xdr:rowOff>114935</xdr:rowOff>
    </xdr:to>
    <xdr:cxnSp macro="">
      <xdr:nvCxnSpPr>
        <xdr:cNvPr id="501" name="直線コネクタ 500"/>
        <xdr:cNvCxnSpPr/>
      </xdr:nvCxnSpPr>
      <xdr:spPr>
        <a:xfrm>
          <a:off x="11537950" y="611568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9080"/>
    <xdr:sp macro="" textlink="">
      <xdr:nvSpPr>
        <xdr:cNvPr id="502" name="テキスト ボックス 501"/>
        <xdr:cNvSpPr txBox="1"/>
      </xdr:nvSpPr>
      <xdr:spPr>
        <a:xfrm>
          <a:off x="11048365" y="598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176530</xdr:colOff>
      <xdr:row>35</xdr:row>
      <xdr:rowOff>131445</xdr:rowOff>
    </xdr:to>
    <xdr:cxnSp macro="">
      <xdr:nvCxnSpPr>
        <xdr:cNvPr id="503" name="直線コネクタ 502"/>
        <xdr:cNvCxnSpPr/>
      </xdr:nvCxnSpPr>
      <xdr:spPr>
        <a:xfrm>
          <a:off x="11537950" y="580834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04" name="テキスト ボックス 503"/>
        <xdr:cNvSpPr txBox="1"/>
      </xdr:nvSpPr>
      <xdr:spPr>
        <a:xfrm>
          <a:off x="11048365" y="567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176530</xdr:colOff>
      <xdr:row>33</xdr:row>
      <xdr:rowOff>147955</xdr:rowOff>
    </xdr:to>
    <xdr:cxnSp macro="">
      <xdr:nvCxnSpPr>
        <xdr:cNvPr id="505" name="直線コネクタ 504"/>
        <xdr:cNvCxnSpPr/>
      </xdr:nvCxnSpPr>
      <xdr:spPr>
        <a:xfrm>
          <a:off x="11537950" y="550100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9080"/>
    <xdr:sp macro="" textlink="">
      <xdr:nvSpPr>
        <xdr:cNvPr id="506" name="テキスト ボックス 505"/>
        <xdr:cNvSpPr txBox="1"/>
      </xdr:nvSpPr>
      <xdr:spPr>
        <a:xfrm>
          <a:off x="11048365" y="5358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161925</xdr:rowOff>
    </xdr:from>
    <xdr:to xmlns:xdr="http://schemas.openxmlformats.org/drawingml/2006/spreadsheetDrawing">
      <xdr:col>89</xdr:col>
      <xdr:colOff>176530</xdr:colOff>
      <xdr:row>31</xdr:row>
      <xdr:rowOff>161925</xdr:rowOff>
    </xdr:to>
    <xdr:cxnSp macro="">
      <xdr:nvCxnSpPr>
        <xdr:cNvPr id="507" name="直線コネクタ 506"/>
        <xdr:cNvCxnSpPr/>
      </xdr:nvCxnSpPr>
      <xdr:spPr>
        <a:xfrm>
          <a:off x="11537950" y="51911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360" cy="259080"/>
    <xdr:sp macro="" textlink="">
      <xdr:nvSpPr>
        <xdr:cNvPr id="508" name="テキスト ボックス 507"/>
        <xdr:cNvSpPr txBox="1"/>
      </xdr:nvSpPr>
      <xdr:spPr>
        <a:xfrm>
          <a:off x="10984230" y="50514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176530</xdr:colOff>
      <xdr:row>30</xdr:row>
      <xdr:rowOff>8890</xdr:rowOff>
    </xdr:to>
    <xdr:cxnSp macro="">
      <xdr:nvCxnSpPr>
        <xdr:cNvPr id="509" name="直線コネクタ 508"/>
        <xdr:cNvCxnSpPr/>
      </xdr:nvCxnSpPr>
      <xdr:spPr>
        <a:xfrm>
          <a:off x="11537950" y="487616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360" cy="259080"/>
    <xdr:sp macro="" textlink="">
      <xdr:nvSpPr>
        <xdr:cNvPr id="510" name="テキスト ボックス 509"/>
        <xdr:cNvSpPr txBox="1"/>
      </xdr:nvSpPr>
      <xdr:spPr>
        <a:xfrm>
          <a:off x="10984230" y="4743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28</xdr:row>
      <xdr:rowOff>25400</xdr:rowOff>
    </xdr:to>
    <xdr:cxnSp macro="">
      <xdr:nvCxnSpPr>
        <xdr:cNvPr id="511" name="直線コネクタ 510"/>
        <xdr:cNvCxnSpPr/>
      </xdr:nvCxnSpPr>
      <xdr:spPr>
        <a:xfrm>
          <a:off x="11537950" y="4568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360" cy="259080"/>
    <xdr:sp macro="" textlink="">
      <xdr:nvSpPr>
        <xdr:cNvPr id="512" name="テキスト ボックス 511"/>
        <xdr:cNvSpPr txBox="1"/>
      </xdr:nvSpPr>
      <xdr:spPr>
        <a:xfrm>
          <a:off x="10984230" y="4436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13" name="災害復旧事業費グラフ枠"/>
        <xdr:cNvSpPr/>
      </xdr:nvSpPr>
      <xdr:spPr>
        <a:xfrm>
          <a:off x="11537950" y="4568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104140</xdr:rowOff>
    </xdr:from>
    <xdr:to xmlns:xdr="http://schemas.openxmlformats.org/drawingml/2006/spreadsheetDrawing">
      <xdr:col>85</xdr:col>
      <xdr:colOff>126365</xdr:colOff>
      <xdr:row>39</xdr:row>
      <xdr:rowOff>99060</xdr:rowOff>
    </xdr:to>
    <xdr:cxnSp macro="">
      <xdr:nvCxnSpPr>
        <xdr:cNvPr id="514" name="直線コネクタ 513"/>
        <xdr:cNvCxnSpPr/>
      </xdr:nvCxnSpPr>
      <xdr:spPr>
        <a:xfrm flipV="1">
          <a:off x="15130145" y="497141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39</xdr:row>
      <xdr:rowOff>102870</xdr:rowOff>
    </xdr:from>
    <xdr:ext cx="249555" cy="259080"/>
    <xdr:sp macro="" textlink="">
      <xdr:nvSpPr>
        <xdr:cNvPr id="515" name="災害復旧事業費最小値テキスト"/>
        <xdr:cNvSpPr txBox="1"/>
      </xdr:nvSpPr>
      <xdr:spPr>
        <a:xfrm>
          <a:off x="15181580" y="64274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6" name="直線コネクタ 515"/>
        <xdr:cNvCxnSpPr/>
      </xdr:nvCxnSpPr>
      <xdr:spPr>
        <a:xfrm>
          <a:off x="15043150" y="64236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29</xdr:row>
      <xdr:rowOff>50800</xdr:rowOff>
    </xdr:from>
    <xdr:ext cx="598805" cy="259080"/>
    <xdr:sp macro="" textlink="">
      <xdr:nvSpPr>
        <xdr:cNvPr id="517" name="災害復旧事業費最大値テキスト"/>
        <xdr:cNvSpPr txBox="1"/>
      </xdr:nvSpPr>
      <xdr:spPr>
        <a:xfrm>
          <a:off x="15181580" y="4756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141,262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104140</xdr:rowOff>
    </xdr:from>
    <xdr:to xmlns:xdr="http://schemas.openxmlformats.org/drawingml/2006/spreadsheetDrawing">
      <xdr:col>86</xdr:col>
      <xdr:colOff>25400</xdr:colOff>
      <xdr:row>30</xdr:row>
      <xdr:rowOff>104140</xdr:rowOff>
    </xdr:to>
    <xdr:cxnSp macro="">
      <xdr:nvCxnSpPr>
        <xdr:cNvPr id="518" name="直線コネクタ 517"/>
        <xdr:cNvCxnSpPr/>
      </xdr:nvCxnSpPr>
      <xdr:spPr>
        <a:xfrm>
          <a:off x="15043150" y="49714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99060</xdr:rowOff>
    </xdr:from>
    <xdr:to xmlns:xdr="http://schemas.openxmlformats.org/drawingml/2006/spreadsheetDrawing">
      <xdr:col>85</xdr:col>
      <xdr:colOff>127000</xdr:colOff>
      <xdr:row>39</xdr:row>
      <xdr:rowOff>99060</xdr:rowOff>
    </xdr:to>
    <xdr:cxnSp macro="">
      <xdr:nvCxnSpPr>
        <xdr:cNvPr id="519" name="直線コネクタ 518"/>
        <xdr:cNvCxnSpPr/>
      </xdr:nvCxnSpPr>
      <xdr:spPr>
        <a:xfrm>
          <a:off x="14349730" y="642366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38</xdr:row>
      <xdr:rowOff>12065</xdr:rowOff>
    </xdr:from>
    <xdr:ext cx="469900" cy="259080"/>
    <xdr:sp macro="" textlink="">
      <xdr:nvSpPr>
        <xdr:cNvPr id="520" name="災害復旧事業費平均値テキスト"/>
        <xdr:cNvSpPr txBox="1"/>
      </xdr:nvSpPr>
      <xdr:spPr>
        <a:xfrm>
          <a:off x="15181580" y="6174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160655</xdr:rowOff>
    </xdr:from>
    <xdr:to xmlns:xdr="http://schemas.openxmlformats.org/drawingml/2006/spreadsheetDrawing">
      <xdr:col>85</xdr:col>
      <xdr:colOff>176530</xdr:colOff>
      <xdr:row>39</xdr:row>
      <xdr:rowOff>90805</xdr:rowOff>
    </xdr:to>
    <xdr:sp macro="" textlink="">
      <xdr:nvSpPr>
        <xdr:cNvPr id="521" name="フローチャート: 判断 520"/>
        <xdr:cNvSpPr/>
      </xdr:nvSpPr>
      <xdr:spPr>
        <a:xfrm>
          <a:off x="15081250" y="632333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99060</xdr:rowOff>
    </xdr:from>
    <xdr:to xmlns:xdr="http://schemas.openxmlformats.org/drawingml/2006/spreadsheetDrawing">
      <xdr:col>81</xdr:col>
      <xdr:colOff>50800</xdr:colOff>
      <xdr:row>39</xdr:row>
      <xdr:rowOff>99060</xdr:rowOff>
    </xdr:to>
    <xdr:cxnSp macro="">
      <xdr:nvCxnSpPr>
        <xdr:cNvPr id="522" name="直線コネクタ 521"/>
        <xdr:cNvCxnSpPr/>
      </xdr:nvCxnSpPr>
      <xdr:spPr>
        <a:xfrm>
          <a:off x="13530580" y="642366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161925</xdr:rowOff>
    </xdr:from>
    <xdr:to xmlns:xdr="http://schemas.openxmlformats.org/drawingml/2006/spreadsheetDrawing">
      <xdr:col>81</xdr:col>
      <xdr:colOff>101600</xdr:colOff>
      <xdr:row>39</xdr:row>
      <xdr:rowOff>101600</xdr:rowOff>
    </xdr:to>
    <xdr:sp macro="" textlink="">
      <xdr:nvSpPr>
        <xdr:cNvPr id="523" name="フローチャート: 判断 522"/>
        <xdr:cNvSpPr/>
      </xdr:nvSpPr>
      <xdr:spPr>
        <a:xfrm>
          <a:off x="1429893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118110</xdr:rowOff>
    </xdr:from>
    <xdr:ext cx="469900" cy="259080"/>
    <xdr:sp macro="" textlink="">
      <xdr:nvSpPr>
        <xdr:cNvPr id="524" name="テキスト ボックス 523"/>
        <xdr:cNvSpPr txBox="1"/>
      </xdr:nvSpPr>
      <xdr:spPr>
        <a:xfrm>
          <a:off x="14128750" y="6118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39</xdr:row>
      <xdr:rowOff>99060</xdr:rowOff>
    </xdr:from>
    <xdr:to xmlns:xdr="http://schemas.openxmlformats.org/drawingml/2006/spreadsheetDrawing">
      <xdr:col>76</xdr:col>
      <xdr:colOff>114300</xdr:colOff>
      <xdr:row>39</xdr:row>
      <xdr:rowOff>99060</xdr:rowOff>
    </xdr:to>
    <xdr:cxnSp macro="">
      <xdr:nvCxnSpPr>
        <xdr:cNvPr id="525" name="直線コネクタ 524"/>
        <xdr:cNvCxnSpPr/>
      </xdr:nvCxnSpPr>
      <xdr:spPr>
        <a:xfrm>
          <a:off x="12710160" y="642366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10160</xdr:rowOff>
    </xdr:from>
    <xdr:to xmlns:xdr="http://schemas.openxmlformats.org/drawingml/2006/spreadsheetDrawing">
      <xdr:col>76</xdr:col>
      <xdr:colOff>165100</xdr:colOff>
      <xdr:row>39</xdr:row>
      <xdr:rowOff>111760</xdr:rowOff>
    </xdr:to>
    <xdr:sp macro="" textlink="">
      <xdr:nvSpPr>
        <xdr:cNvPr id="526" name="フローチャート: 判断 525"/>
        <xdr:cNvSpPr/>
      </xdr:nvSpPr>
      <xdr:spPr>
        <a:xfrm>
          <a:off x="1347978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128270</xdr:rowOff>
    </xdr:from>
    <xdr:ext cx="469900" cy="259080"/>
    <xdr:sp macro="" textlink="">
      <xdr:nvSpPr>
        <xdr:cNvPr id="527" name="テキスト ボックス 526"/>
        <xdr:cNvSpPr txBox="1"/>
      </xdr:nvSpPr>
      <xdr:spPr>
        <a:xfrm>
          <a:off x="13309600" y="6129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99060</xdr:rowOff>
    </xdr:from>
    <xdr:to xmlns:xdr="http://schemas.openxmlformats.org/drawingml/2006/spreadsheetDrawing">
      <xdr:col>71</xdr:col>
      <xdr:colOff>176530</xdr:colOff>
      <xdr:row>39</xdr:row>
      <xdr:rowOff>99060</xdr:rowOff>
    </xdr:to>
    <xdr:cxnSp macro="">
      <xdr:nvCxnSpPr>
        <xdr:cNvPr id="528" name="直線コネクタ 527"/>
        <xdr:cNvCxnSpPr/>
      </xdr:nvCxnSpPr>
      <xdr:spPr>
        <a:xfrm>
          <a:off x="11878310" y="642366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96520</xdr:rowOff>
    </xdr:to>
    <xdr:sp macro="" textlink="">
      <xdr:nvSpPr>
        <xdr:cNvPr id="529" name="フローチャート: 判断 528"/>
        <xdr:cNvSpPr/>
      </xdr:nvSpPr>
      <xdr:spPr>
        <a:xfrm>
          <a:off x="12660630" y="6324600"/>
          <a:ext cx="876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113030</xdr:rowOff>
    </xdr:from>
    <xdr:ext cx="469900" cy="259080"/>
    <xdr:sp macro="" textlink="">
      <xdr:nvSpPr>
        <xdr:cNvPr id="530" name="テキスト ボックス 529"/>
        <xdr:cNvSpPr txBox="1"/>
      </xdr:nvSpPr>
      <xdr:spPr>
        <a:xfrm>
          <a:off x="12490450" y="6113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153670</xdr:rowOff>
    </xdr:from>
    <xdr:to xmlns:xdr="http://schemas.openxmlformats.org/drawingml/2006/spreadsheetDrawing">
      <xdr:col>67</xdr:col>
      <xdr:colOff>101600</xdr:colOff>
      <xdr:row>39</xdr:row>
      <xdr:rowOff>83820</xdr:rowOff>
    </xdr:to>
    <xdr:sp macro="" textlink="">
      <xdr:nvSpPr>
        <xdr:cNvPr id="531" name="フローチャート: 判断 530"/>
        <xdr:cNvSpPr/>
      </xdr:nvSpPr>
      <xdr:spPr>
        <a:xfrm>
          <a:off x="11827510" y="63163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100330</xdr:rowOff>
    </xdr:from>
    <xdr:ext cx="469900" cy="259080"/>
    <xdr:sp macro="" textlink="">
      <xdr:nvSpPr>
        <xdr:cNvPr id="532" name="テキスト ボックス 531"/>
        <xdr:cNvSpPr txBox="1"/>
      </xdr:nvSpPr>
      <xdr:spPr>
        <a:xfrm>
          <a:off x="11657330" y="6101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3" name="テキスト ボックス 532"/>
        <xdr:cNvSpPr txBox="1"/>
      </xdr:nvSpPr>
      <xdr:spPr>
        <a:xfrm>
          <a:off x="149555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34" name="テキスト ボックス 533"/>
        <xdr:cNvSpPr txBox="1"/>
      </xdr:nvSpPr>
      <xdr:spPr>
        <a:xfrm>
          <a:off x="141732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0730" cy="259080"/>
    <xdr:sp macro="" textlink="">
      <xdr:nvSpPr>
        <xdr:cNvPr id="535" name="テキスト ボックス 534"/>
        <xdr:cNvSpPr txBox="1"/>
      </xdr:nvSpPr>
      <xdr:spPr>
        <a:xfrm>
          <a:off x="133540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41</xdr:row>
      <xdr:rowOff>80010</xdr:rowOff>
    </xdr:from>
    <xdr:ext cx="762000" cy="259080"/>
    <xdr:sp macro="" textlink="">
      <xdr:nvSpPr>
        <xdr:cNvPr id="536" name="テキスト ボックス 535"/>
        <xdr:cNvSpPr txBox="1"/>
      </xdr:nvSpPr>
      <xdr:spPr>
        <a:xfrm>
          <a:off x="125336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37" name="テキスト ボックス 536"/>
        <xdr:cNvSpPr txBox="1"/>
      </xdr:nvSpPr>
      <xdr:spPr>
        <a:xfrm>
          <a:off x="1170178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48260</xdr:rowOff>
    </xdr:from>
    <xdr:to xmlns:xdr="http://schemas.openxmlformats.org/drawingml/2006/spreadsheetDrawing">
      <xdr:col>85</xdr:col>
      <xdr:colOff>176530</xdr:colOff>
      <xdr:row>39</xdr:row>
      <xdr:rowOff>149860</xdr:rowOff>
    </xdr:to>
    <xdr:sp macro="" textlink="">
      <xdr:nvSpPr>
        <xdr:cNvPr id="538" name="楕円 537"/>
        <xdr:cNvSpPr/>
      </xdr:nvSpPr>
      <xdr:spPr>
        <a:xfrm>
          <a:off x="15081250" y="637286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38</xdr:row>
      <xdr:rowOff>139065</xdr:rowOff>
    </xdr:from>
    <xdr:ext cx="249555" cy="259080"/>
    <xdr:sp macro="" textlink="">
      <xdr:nvSpPr>
        <xdr:cNvPr id="539" name="災害復旧事業費該当値テキスト"/>
        <xdr:cNvSpPr txBox="1"/>
      </xdr:nvSpPr>
      <xdr:spPr>
        <a:xfrm>
          <a:off x="15181580" y="63017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48260</xdr:rowOff>
    </xdr:from>
    <xdr:to xmlns:xdr="http://schemas.openxmlformats.org/drawingml/2006/spreadsheetDrawing">
      <xdr:col>81</xdr:col>
      <xdr:colOff>101600</xdr:colOff>
      <xdr:row>39</xdr:row>
      <xdr:rowOff>149860</xdr:rowOff>
    </xdr:to>
    <xdr:sp macro="" textlink="">
      <xdr:nvSpPr>
        <xdr:cNvPr id="540" name="楕円 539"/>
        <xdr:cNvSpPr/>
      </xdr:nvSpPr>
      <xdr:spPr>
        <a:xfrm>
          <a:off x="1429893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140970</xdr:rowOff>
    </xdr:from>
    <xdr:ext cx="248285" cy="259080"/>
    <xdr:sp macro="" textlink="">
      <xdr:nvSpPr>
        <xdr:cNvPr id="541" name="テキスト ボックス 540"/>
        <xdr:cNvSpPr txBox="1"/>
      </xdr:nvSpPr>
      <xdr:spPr>
        <a:xfrm>
          <a:off x="14239240" y="64655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48260</xdr:rowOff>
    </xdr:from>
    <xdr:to xmlns:xdr="http://schemas.openxmlformats.org/drawingml/2006/spreadsheetDrawing">
      <xdr:col>76</xdr:col>
      <xdr:colOff>165100</xdr:colOff>
      <xdr:row>39</xdr:row>
      <xdr:rowOff>149860</xdr:rowOff>
    </xdr:to>
    <xdr:sp macro="" textlink="">
      <xdr:nvSpPr>
        <xdr:cNvPr id="542" name="楕円 541"/>
        <xdr:cNvSpPr/>
      </xdr:nvSpPr>
      <xdr:spPr>
        <a:xfrm>
          <a:off x="1347978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39</xdr:row>
      <xdr:rowOff>140970</xdr:rowOff>
    </xdr:from>
    <xdr:ext cx="249555" cy="259080"/>
    <xdr:sp macro="" textlink="">
      <xdr:nvSpPr>
        <xdr:cNvPr id="543" name="テキスト ボックス 542"/>
        <xdr:cNvSpPr txBox="1"/>
      </xdr:nvSpPr>
      <xdr:spPr>
        <a:xfrm>
          <a:off x="13416280" y="64655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48260</xdr:rowOff>
    </xdr:from>
    <xdr:to xmlns:xdr="http://schemas.openxmlformats.org/drawingml/2006/spreadsheetDrawing">
      <xdr:col>72</xdr:col>
      <xdr:colOff>38100</xdr:colOff>
      <xdr:row>39</xdr:row>
      <xdr:rowOff>149860</xdr:rowOff>
    </xdr:to>
    <xdr:sp macro="" textlink="">
      <xdr:nvSpPr>
        <xdr:cNvPr id="544" name="楕円 543"/>
        <xdr:cNvSpPr/>
      </xdr:nvSpPr>
      <xdr:spPr>
        <a:xfrm>
          <a:off x="12660630" y="637286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140970</xdr:rowOff>
    </xdr:from>
    <xdr:ext cx="248285" cy="259080"/>
    <xdr:sp macro="" textlink="">
      <xdr:nvSpPr>
        <xdr:cNvPr id="545" name="テキスト ボックス 544"/>
        <xdr:cNvSpPr txBox="1"/>
      </xdr:nvSpPr>
      <xdr:spPr>
        <a:xfrm>
          <a:off x="12586970" y="64655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48260</xdr:rowOff>
    </xdr:from>
    <xdr:to xmlns:xdr="http://schemas.openxmlformats.org/drawingml/2006/spreadsheetDrawing">
      <xdr:col>67</xdr:col>
      <xdr:colOff>101600</xdr:colOff>
      <xdr:row>39</xdr:row>
      <xdr:rowOff>149860</xdr:rowOff>
    </xdr:to>
    <xdr:sp macro="" textlink="">
      <xdr:nvSpPr>
        <xdr:cNvPr id="546" name="楕円 545"/>
        <xdr:cNvSpPr/>
      </xdr:nvSpPr>
      <xdr:spPr>
        <a:xfrm>
          <a:off x="1182751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140970</xdr:rowOff>
    </xdr:from>
    <xdr:ext cx="248285" cy="259080"/>
    <xdr:sp macro="" textlink="">
      <xdr:nvSpPr>
        <xdr:cNvPr id="547" name="テキスト ボックス 546"/>
        <xdr:cNvSpPr txBox="1"/>
      </xdr:nvSpPr>
      <xdr:spPr>
        <a:xfrm>
          <a:off x="11767820" y="64655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176530</xdr:colOff>
      <xdr:row>45</xdr:row>
      <xdr:rowOff>31750</xdr:rowOff>
    </xdr:to>
    <xdr:sp macro="" textlink="">
      <xdr:nvSpPr>
        <xdr:cNvPr id="548" name="正方形/長方形 547"/>
        <xdr:cNvSpPr/>
      </xdr:nvSpPr>
      <xdr:spPr>
        <a:xfrm>
          <a:off x="11537950" y="7029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9" name="正方形/長方形 548"/>
        <xdr:cNvSpPr/>
      </xdr:nvSpPr>
      <xdr:spPr>
        <a:xfrm>
          <a:off x="116509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6509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1" name="正方形/長方形 550"/>
        <xdr:cNvSpPr/>
      </xdr:nvSpPr>
      <xdr:spPr>
        <a:xfrm>
          <a:off x="1259713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259713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3" name="正方形/長方形 552"/>
        <xdr:cNvSpPr/>
      </xdr:nvSpPr>
      <xdr:spPr>
        <a:xfrm>
          <a:off x="1365631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365631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55" name="正方形/長方形 554"/>
        <xdr:cNvSpPr/>
      </xdr:nvSpPr>
      <xdr:spPr>
        <a:xfrm>
          <a:off x="11537950" y="78073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5425"/>
    <xdr:sp macro="" textlink="">
      <xdr:nvSpPr>
        <xdr:cNvPr id="556" name="テキスト ボックス 555"/>
        <xdr:cNvSpPr txBox="1"/>
      </xdr:nvSpPr>
      <xdr:spPr>
        <a:xfrm>
          <a:off x="1149985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176530</xdr:colOff>
      <xdr:row>61</xdr:row>
      <xdr:rowOff>82550</xdr:rowOff>
    </xdr:to>
    <xdr:cxnSp macro="">
      <xdr:nvCxnSpPr>
        <xdr:cNvPr id="557" name="直線コネクタ 556"/>
        <xdr:cNvCxnSpPr/>
      </xdr:nvCxnSpPr>
      <xdr:spPr>
        <a:xfrm>
          <a:off x="11537950" y="99695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176530</xdr:colOff>
      <xdr:row>54</xdr:row>
      <xdr:rowOff>139700</xdr:rowOff>
    </xdr:to>
    <xdr:cxnSp macro="">
      <xdr:nvCxnSpPr>
        <xdr:cNvPr id="558" name="直線コネクタ 557"/>
        <xdr:cNvCxnSpPr/>
      </xdr:nvCxnSpPr>
      <xdr:spPr>
        <a:xfrm>
          <a:off x="11537950" y="88931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161925</xdr:rowOff>
    </xdr:from>
    <xdr:ext cx="247650" cy="259080"/>
    <xdr:sp macro="" textlink="">
      <xdr:nvSpPr>
        <xdr:cNvPr id="559" name="テキスト ボックス 558"/>
        <xdr:cNvSpPr txBox="1"/>
      </xdr:nvSpPr>
      <xdr:spPr>
        <a:xfrm>
          <a:off x="11303000" y="87534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48</xdr:row>
      <xdr:rowOff>25400</xdr:rowOff>
    </xdr:to>
    <xdr:cxnSp macro="">
      <xdr:nvCxnSpPr>
        <xdr:cNvPr id="560" name="直線コネクタ 559"/>
        <xdr:cNvCxnSpPr/>
      </xdr:nvCxnSpPr>
      <xdr:spPr>
        <a:xfrm>
          <a:off x="11537950" y="7807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7650" cy="259080"/>
    <xdr:sp macro="" textlink="">
      <xdr:nvSpPr>
        <xdr:cNvPr id="561" name="テキスト ボックス 560"/>
        <xdr:cNvSpPr txBox="1"/>
      </xdr:nvSpPr>
      <xdr:spPr>
        <a:xfrm>
          <a:off x="11303000" y="7674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2" name="失業対策事業費グラフ枠"/>
        <xdr:cNvSpPr/>
      </xdr:nvSpPr>
      <xdr:spPr>
        <a:xfrm>
          <a:off x="11537950" y="78073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3" name="直線コネクタ 562"/>
        <xdr:cNvCxnSpPr/>
      </xdr:nvCxnSpPr>
      <xdr:spPr>
        <a:xfrm>
          <a:off x="1513014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55</xdr:row>
      <xdr:rowOff>10160</xdr:rowOff>
    </xdr:from>
    <xdr:ext cx="249555" cy="259080"/>
    <xdr:sp macro="" textlink="">
      <xdr:nvSpPr>
        <xdr:cNvPr id="564" name="失業対策事業費最小値テキスト"/>
        <xdr:cNvSpPr txBox="1"/>
      </xdr:nvSpPr>
      <xdr:spPr>
        <a:xfrm>
          <a:off x="15181580" y="892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5" name="直線コネクタ 564"/>
        <xdr:cNvCxnSpPr/>
      </xdr:nvCxnSpPr>
      <xdr:spPr>
        <a:xfrm>
          <a:off x="150431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53</xdr:row>
      <xdr:rowOff>10160</xdr:rowOff>
    </xdr:from>
    <xdr:ext cx="249555" cy="259080"/>
    <xdr:sp macro="" textlink="">
      <xdr:nvSpPr>
        <xdr:cNvPr id="566" name="失業対策事業費最大値テキスト"/>
        <xdr:cNvSpPr txBox="1"/>
      </xdr:nvSpPr>
      <xdr:spPr>
        <a:xfrm>
          <a:off x="15181580" y="86017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7" name="直線コネクタ 566"/>
        <xdr:cNvCxnSpPr/>
      </xdr:nvCxnSpPr>
      <xdr:spPr>
        <a:xfrm>
          <a:off x="150431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8" name="直線コネクタ 567"/>
        <xdr:cNvCxnSpPr/>
      </xdr:nvCxnSpPr>
      <xdr:spPr>
        <a:xfrm>
          <a:off x="14349730" y="889317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54</xdr:row>
      <xdr:rowOff>67310</xdr:rowOff>
    </xdr:from>
    <xdr:ext cx="249555" cy="259080"/>
    <xdr:sp macro="" textlink="">
      <xdr:nvSpPr>
        <xdr:cNvPr id="569" name="失業対策事業費平均値テキスト"/>
        <xdr:cNvSpPr txBox="1"/>
      </xdr:nvSpPr>
      <xdr:spPr>
        <a:xfrm>
          <a:off x="15181580" y="8820785"/>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176530</xdr:colOff>
      <xdr:row>55</xdr:row>
      <xdr:rowOff>19050</xdr:rowOff>
    </xdr:to>
    <xdr:sp macro="" textlink="">
      <xdr:nvSpPr>
        <xdr:cNvPr id="570" name="フローチャート: 判断 569"/>
        <xdr:cNvSpPr/>
      </xdr:nvSpPr>
      <xdr:spPr>
        <a:xfrm>
          <a:off x="15081250" y="884237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1" name="直線コネクタ 570"/>
        <xdr:cNvCxnSpPr/>
      </xdr:nvCxnSpPr>
      <xdr:spPr>
        <a:xfrm>
          <a:off x="13530580" y="88931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2" name="フローチャート: 判断 571"/>
        <xdr:cNvSpPr/>
      </xdr:nvSpPr>
      <xdr:spPr>
        <a:xfrm>
          <a:off x="1429893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285" cy="259080"/>
    <xdr:sp macro="" textlink="">
      <xdr:nvSpPr>
        <xdr:cNvPr id="573" name="テキスト ボックス 572"/>
        <xdr:cNvSpPr txBox="1"/>
      </xdr:nvSpPr>
      <xdr:spPr>
        <a:xfrm>
          <a:off x="1423924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54</xdr:row>
      <xdr:rowOff>139700</xdr:rowOff>
    </xdr:from>
    <xdr:to xmlns:xdr="http://schemas.openxmlformats.org/drawingml/2006/spreadsheetDrawing">
      <xdr:col>76</xdr:col>
      <xdr:colOff>114300</xdr:colOff>
      <xdr:row>54</xdr:row>
      <xdr:rowOff>139700</xdr:rowOff>
    </xdr:to>
    <xdr:cxnSp macro="">
      <xdr:nvCxnSpPr>
        <xdr:cNvPr id="574" name="直線コネクタ 573"/>
        <xdr:cNvCxnSpPr/>
      </xdr:nvCxnSpPr>
      <xdr:spPr>
        <a:xfrm>
          <a:off x="12710160" y="88931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5" name="フローチャート: 判断 574"/>
        <xdr:cNvSpPr/>
      </xdr:nvSpPr>
      <xdr:spPr>
        <a:xfrm>
          <a:off x="1347978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55</xdr:row>
      <xdr:rowOff>10160</xdr:rowOff>
    </xdr:from>
    <xdr:ext cx="249555" cy="259080"/>
    <xdr:sp macro="" textlink="">
      <xdr:nvSpPr>
        <xdr:cNvPr id="576" name="テキスト ボックス 575"/>
        <xdr:cNvSpPr txBox="1"/>
      </xdr:nvSpPr>
      <xdr:spPr>
        <a:xfrm>
          <a:off x="13416280" y="892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176530</xdr:colOff>
      <xdr:row>54</xdr:row>
      <xdr:rowOff>139700</xdr:rowOff>
    </xdr:to>
    <xdr:cxnSp macro="">
      <xdr:nvCxnSpPr>
        <xdr:cNvPr id="577" name="直線コネクタ 576"/>
        <xdr:cNvCxnSpPr/>
      </xdr:nvCxnSpPr>
      <xdr:spPr>
        <a:xfrm>
          <a:off x="11878310" y="88931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8" name="フローチャート: 判断 577"/>
        <xdr:cNvSpPr/>
      </xdr:nvSpPr>
      <xdr:spPr>
        <a:xfrm>
          <a:off x="12660630" y="88423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285" cy="259080"/>
    <xdr:sp macro="" textlink="">
      <xdr:nvSpPr>
        <xdr:cNvPr id="579" name="テキスト ボックス 578"/>
        <xdr:cNvSpPr txBox="1"/>
      </xdr:nvSpPr>
      <xdr:spPr>
        <a:xfrm>
          <a:off x="1258697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0" name="フローチャート: 判断 579"/>
        <xdr:cNvSpPr/>
      </xdr:nvSpPr>
      <xdr:spPr>
        <a:xfrm>
          <a:off x="1182751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285" cy="259080"/>
    <xdr:sp macro="" textlink="">
      <xdr:nvSpPr>
        <xdr:cNvPr id="581" name="テキスト ボックス 580"/>
        <xdr:cNvSpPr txBox="1"/>
      </xdr:nvSpPr>
      <xdr:spPr>
        <a:xfrm>
          <a:off x="1176782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2" name="テキスト ボックス 581"/>
        <xdr:cNvSpPr txBox="1"/>
      </xdr:nvSpPr>
      <xdr:spPr>
        <a:xfrm>
          <a:off x="149555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83" name="テキスト ボックス 582"/>
        <xdr:cNvSpPr txBox="1"/>
      </xdr:nvSpPr>
      <xdr:spPr>
        <a:xfrm>
          <a:off x="141732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0730" cy="259080"/>
    <xdr:sp macro="" textlink="">
      <xdr:nvSpPr>
        <xdr:cNvPr id="584" name="テキスト ボックス 583"/>
        <xdr:cNvSpPr txBox="1"/>
      </xdr:nvSpPr>
      <xdr:spPr>
        <a:xfrm>
          <a:off x="133540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61</xdr:row>
      <xdr:rowOff>80010</xdr:rowOff>
    </xdr:from>
    <xdr:ext cx="762000" cy="259080"/>
    <xdr:sp macro="" textlink="">
      <xdr:nvSpPr>
        <xdr:cNvPr id="585" name="テキスト ボックス 584"/>
        <xdr:cNvSpPr txBox="1"/>
      </xdr:nvSpPr>
      <xdr:spPr>
        <a:xfrm>
          <a:off x="125336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586" name="テキスト ボックス 585"/>
        <xdr:cNvSpPr txBox="1"/>
      </xdr:nvSpPr>
      <xdr:spPr>
        <a:xfrm>
          <a:off x="1170178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176530</xdr:colOff>
      <xdr:row>55</xdr:row>
      <xdr:rowOff>19050</xdr:rowOff>
    </xdr:to>
    <xdr:sp macro="" textlink="">
      <xdr:nvSpPr>
        <xdr:cNvPr id="587" name="楕円 586"/>
        <xdr:cNvSpPr/>
      </xdr:nvSpPr>
      <xdr:spPr>
        <a:xfrm>
          <a:off x="15081250" y="884237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53</xdr:row>
      <xdr:rowOff>124460</xdr:rowOff>
    </xdr:from>
    <xdr:ext cx="249555" cy="259080"/>
    <xdr:sp macro="" textlink="">
      <xdr:nvSpPr>
        <xdr:cNvPr id="588" name="失業対策事業費該当値テキスト"/>
        <xdr:cNvSpPr txBox="1"/>
      </xdr:nvSpPr>
      <xdr:spPr>
        <a:xfrm>
          <a:off x="15181580" y="8716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9" name="楕円 588"/>
        <xdr:cNvSpPr/>
      </xdr:nvSpPr>
      <xdr:spPr>
        <a:xfrm>
          <a:off x="1429893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285" cy="259080"/>
    <xdr:sp macro="" textlink="">
      <xdr:nvSpPr>
        <xdr:cNvPr id="590" name="テキスト ボックス 589"/>
        <xdr:cNvSpPr txBox="1"/>
      </xdr:nvSpPr>
      <xdr:spPr>
        <a:xfrm>
          <a:off x="1423924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1" name="楕円 590"/>
        <xdr:cNvSpPr/>
      </xdr:nvSpPr>
      <xdr:spPr>
        <a:xfrm>
          <a:off x="1347978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53</xdr:row>
      <xdr:rowOff>35560</xdr:rowOff>
    </xdr:from>
    <xdr:ext cx="249555" cy="259080"/>
    <xdr:sp macro="" textlink="">
      <xdr:nvSpPr>
        <xdr:cNvPr id="592" name="テキスト ボックス 591"/>
        <xdr:cNvSpPr txBox="1"/>
      </xdr:nvSpPr>
      <xdr:spPr>
        <a:xfrm>
          <a:off x="13416280" y="862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3" name="楕円 592"/>
        <xdr:cNvSpPr/>
      </xdr:nvSpPr>
      <xdr:spPr>
        <a:xfrm>
          <a:off x="12660630" y="8842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285" cy="259080"/>
    <xdr:sp macro="" textlink="">
      <xdr:nvSpPr>
        <xdr:cNvPr id="594" name="テキスト ボックス 593"/>
        <xdr:cNvSpPr txBox="1"/>
      </xdr:nvSpPr>
      <xdr:spPr>
        <a:xfrm>
          <a:off x="1258697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5" name="楕円 594"/>
        <xdr:cNvSpPr/>
      </xdr:nvSpPr>
      <xdr:spPr>
        <a:xfrm>
          <a:off x="1182751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285" cy="259080"/>
    <xdr:sp macro="" textlink="">
      <xdr:nvSpPr>
        <xdr:cNvPr id="596" name="テキスト ボックス 595"/>
        <xdr:cNvSpPr txBox="1"/>
      </xdr:nvSpPr>
      <xdr:spPr>
        <a:xfrm>
          <a:off x="1176782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176530</xdr:colOff>
      <xdr:row>65</xdr:row>
      <xdr:rowOff>31750</xdr:rowOff>
    </xdr:to>
    <xdr:sp macro="" textlink="">
      <xdr:nvSpPr>
        <xdr:cNvPr id="597" name="正方形/長方形 596"/>
        <xdr:cNvSpPr/>
      </xdr:nvSpPr>
      <xdr:spPr>
        <a:xfrm>
          <a:off x="11537950" y="10267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8" name="正方形/長方形 597"/>
        <xdr:cNvSpPr/>
      </xdr:nvSpPr>
      <xdr:spPr>
        <a:xfrm>
          <a:off x="116509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16509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0" name="正方形/長方形 599"/>
        <xdr:cNvSpPr/>
      </xdr:nvSpPr>
      <xdr:spPr>
        <a:xfrm>
          <a:off x="1259713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259713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2" name="正方形/長方形 601"/>
        <xdr:cNvSpPr/>
      </xdr:nvSpPr>
      <xdr:spPr>
        <a:xfrm>
          <a:off x="1365631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365631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04" name="正方形/長方形 603"/>
        <xdr:cNvSpPr/>
      </xdr:nvSpPr>
      <xdr:spPr>
        <a:xfrm>
          <a:off x="11537950" y="11045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5425"/>
    <xdr:sp macro="" textlink="">
      <xdr:nvSpPr>
        <xdr:cNvPr id="605" name="テキスト ボックス 604"/>
        <xdr:cNvSpPr txBox="1"/>
      </xdr:nvSpPr>
      <xdr:spPr>
        <a:xfrm>
          <a:off x="1149985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176530</xdr:colOff>
      <xdr:row>81</xdr:row>
      <xdr:rowOff>82550</xdr:rowOff>
    </xdr:to>
    <xdr:cxnSp macro="">
      <xdr:nvCxnSpPr>
        <xdr:cNvPr id="606" name="直線コネクタ 605"/>
        <xdr:cNvCxnSpPr/>
      </xdr:nvCxnSpPr>
      <xdr:spPr>
        <a:xfrm>
          <a:off x="11537950" y="13208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176530</xdr:colOff>
      <xdr:row>79</xdr:row>
      <xdr:rowOff>44450</xdr:rowOff>
    </xdr:to>
    <xdr:cxnSp macro="">
      <xdr:nvCxnSpPr>
        <xdr:cNvPr id="607" name="直線コネクタ 606"/>
        <xdr:cNvCxnSpPr/>
      </xdr:nvCxnSpPr>
      <xdr:spPr>
        <a:xfrm>
          <a:off x="11537950" y="128460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7650" cy="259080"/>
    <xdr:sp macro="" textlink="">
      <xdr:nvSpPr>
        <xdr:cNvPr id="608" name="テキスト ボックス 607"/>
        <xdr:cNvSpPr txBox="1"/>
      </xdr:nvSpPr>
      <xdr:spPr>
        <a:xfrm>
          <a:off x="11303000" y="127133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176530</xdr:colOff>
      <xdr:row>77</xdr:row>
      <xdr:rowOff>6350</xdr:rowOff>
    </xdr:to>
    <xdr:cxnSp macro="">
      <xdr:nvCxnSpPr>
        <xdr:cNvPr id="609" name="直線コネクタ 608"/>
        <xdr:cNvCxnSpPr/>
      </xdr:nvCxnSpPr>
      <xdr:spPr>
        <a:xfrm>
          <a:off x="11537950" y="124841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10" name="テキスト ボックス 609"/>
        <xdr:cNvSpPr txBox="1"/>
      </xdr:nvSpPr>
      <xdr:spPr>
        <a:xfrm>
          <a:off x="11048365" y="1235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176530</xdr:colOff>
      <xdr:row>74</xdr:row>
      <xdr:rowOff>139700</xdr:rowOff>
    </xdr:to>
    <xdr:cxnSp macro="">
      <xdr:nvCxnSpPr>
        <xdr:cNvPr id="611" name="直線コネクタ 610"/>
        <xdr:cNvCxnSpPr/>
      </xdr:nvCxnSpPr>
      <xdr:spPr>
        <a:xfrm>
          <a:off x="11537950" y="121316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161925</xdr:rowOff>
    </xdr:from>
    <xdr:ext cx="594360" cy="259080"/>
    <xdr:sp macro="" textlink="">
      <xdr:nvSpPr>
        <xdr:cNvPr id="612" name="テキスト ボックス 611"/>
        <xdr:cNvSpPr txBox="1"/>
      </xdr:nvSpPr>
      <xdr:spPr>
        <a:xfrm>
          <a:off x="10984230" y="119919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176530</xdr:colOff>
      <xdr:row>72</xdr:row>
      <xdr:rowOff>101600</xdr:rowOff>
    </xdr:to>
    <xdr:cxnSp macro="">
      <xdr:nvCxnSpPr>
        <xdr:cNvPr id="613" name="直線コネクタ 612"/>
        <xdr:cNvCxnSpPr/>
      </xdr:nvCxnSpPr>
      <xdr:spPr>
        <a:xfrm>
          <a:off x="11537950" y="117697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360" cy="259080"/>
    <xdr:sp macro="" textlink="">
      <xdr:nvSpPr>
        <xdr:cNvPr id="614" name="テキスト ボックス 613"/>
        <xdr:cNvSpPr txBox="1"/>
      </xdr:nvSpPr>
      <xdr:spPr>
        <a:xfrm>
          <a:off x="10984230" y="11637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176530</xdr:colOff>
      <xdr:row>70</xdr:row>
      <xdr:rowOff>63500</xdr:rowOff>
    </xdr:to>
    <xdr:cxnSp macro="">
      <xdr:nvCxnSpPr>
        <xdr:cNvPr id="615" name="直線コネクタ 614"/>
        <xdr:cNvCxnSpPr/>
      </xdr:nvCxnSpPr>
      <xdr:spPr>
        <a:xfrm>
          <a:off x="11537950" y="114077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360" cy="259080"/>
    <xdr:sp macro="" textlink="">
      <xdr:nvSpPr>
        <xdr:cNvPr id="616" name="テキスト ボックス 615"/>
        <xdr:cNvSpPr txBox="1"/>
      </xdr:nvSpPr>
      <xdr:spPr>
        <a:xfrm>
          <a:off x="10984230" y="11275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68</xdr:row>
      <xdr:rowOff>25400</xdr:rowOff>
    </xdr:to>
    <xdr:cxnSp macro="">
      <xdr:nvCxnSpPr>
        <xdr:cNvPr id="617" name="直線コネクタ 616"/>
        <xdr:cNvCxnSpPr/>
      </xdr:nvCxnSpPr>
      <xdr:spPr>
        <a:xfrm>
          <a:off x="11537950" y="11045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9080"/>
    <xdr:sp macro="" textlink="">
      <xdr:nvSpPr>
        <xdr:cNvPr id="618" name="テキスト ボックス 617"/>
        <xdr:cNvSpPr txBox="1"/>
      </xdr:nvSpPr>
      <xdr:spPr>
        <a:xfrm>
          <a:off x="10984230" y="10913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19" name="公債費グラフ枠"/>
        <xdr:cNvSpPr/>
      </xdr:nvSpPr>
      <xdr:spPr>
        <a:xfrm>
          <a:off x="11537950" y="11045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127635</xdr:rowOff>
    </xdr:from>
    <xdr:to xmlns:xdr="http://schemas.openxmlformats.org/drawingml/2006/spreadsheetDrawing">
      <xdr:col>85</xdr:col>
      <xdr:colOff>126365</xdr:colOff>
      <xdr:row>78</xdr:row>
      <xdr:rowOff>118745</xdr:rowOff>
    </xdr:to>
    <xdr:cxnSp macro="">
      <xdr:nvCxnSpPr>
        <xdr:cNvPr id="620" name="直線コネクタ 619"/>
        <xdr:cNvCxnSpPr/>
      </xdr:nvCxnSpPr>
      <xdr:spPr>
        <a:xfrm flipV="1">
          <a:off x="15130145" y="11633835"/>
          <a:ext cx="1270" cy="1124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78</xdr:row>
      <xdr:rowOff>122555</xdr:rowOff>
    </xdr:from>
    <xdr:ext cx="534670" cy="259080"/>
    <xdr:sp macro="" textlink="">
      <xdr:nvSpPr>
        <xdr:cNvPr id="621" name="公債費最小値テキスト"/>
        <xdr:cNvSpPr txBox="1"/>
      </xdr:nvSpPr>
      <xdr:spPr>
        <a:xfrm>
          <a:off x="15181580" y="1276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118745</xdr:rowOff>
    </xdr:from>
    <xdr:to xmlns:xdr="http://schemas.openxmlformats.org/drawingml/2006/spreadsheetDrawing">
      <xdr:col>86</xdr:col>
      <xdr:colOff>25400</xdr:colOff>
      <xdr:row>78</xdr:row>
      <xdr:rowOff>118745</xdr:rowOff>
    </xdr:to>
    <xdr:cxnSp macro="">
      <xdr:nvCxnSpPr>
        <xdr:cNvPr id="622" name="直線コネクタ 621"/>
        <xdr:cNvCxnSpPr/>
      </xdr:nvCxnSpPr>
      <xdr:spPr>
        <a:xfrm>
          <a:off x="15043150" y="127584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70</xdr:row>
      <xdr:rowOff>74295</xdr:rowOff>
    </xdr:from>
    <xdr:ext cx="598805" cy="259080"/>
    <xdr:sp macro="" textlink="">
      <xdr:nvSpPr>
        <xdr:cNvPr id="623" name="公債費最大値テキスト"/>
        <xdr:cNvSpPr txBox="1"/>
      </xdr:nvSpPr>
      <xdr:spPr>
        <a:xfrm>
          <a:off x="15181580" y="114185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127635</xdr:rowOff>
    </xdr:from>
    <xdr:to xmlns:xdr="http://schemas.openxmlformats.org/drawingml/2006/spreadsheetDrawing">
      <xdr:col>86</xdr:col>
      <xdr:colOff>25400</xdr:colOff>
      <xdr:row>71</xdr:row>
      <xdr:rowOff>127635</xdr:rowOff>
    </xdr:to>
    <xdr:cxnSp macro="">
      <xdr:nvCxnSpPr>
        <xdr:cNvPr id="624" name="直線コネクタ 623"/>
        <xdr:cNvCxnSpPr/>
      </xdr:nvCxnSpPr>
      <xdr:spPr>
        <a:xfrm>
          <a:off x="15043150" y="116338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94615</xdr:rowOff>
    </xdr:from>
    <xdr:to xmlns:xdr="http://schemas.openxmlformats.org/drawingml/2006/spreadsheetDrawing">
      <xdr:col>85</xdr:col>
      <xdr:colOff>127000</xdr:colOff>
      <xdr:row>77</xdr:row>
      <xdr:rowOff>105410</xdr:rowOff>
    </xdr:to>
    <xdr:cxnSp macro="">
      <xdr:nvCxnSpPr>
        <xdr:cNvPr id="625" name="直線コネクタ 624"/>
        <xdr:cNvCxnSpPr/>
      </xdr:nvCxnSpPr>
      <xdr:spPr>
        <a:xfrm>
          <a:off x="14349730" y="12572365"/>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75</xdr:row>
      <xdr:rowOff>128270</xdr:rowOff>
    </xdr:from>
    <xdr:ext cx="534670" cy="259080"/>
    <xdr:sp macro="" textlink="">
      <xdr:nvSpPr>
        <xdr:cNvPr id="626" name="公債費平均値テキスト"/>
        <xdr:cNvSpPr txBox="1"/>
      </xdr:nvSpPr>
      <xdr:spPr>
        <a:xfrm>
          <a:off x="15181580" y="122821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105410</xdr:rowOff>
    </xdr:from>
    <xdr:to xmlns:xdr="http://schemas.openxmlformats.org/drawingml/2006/spreadsheetDrawing">
      <xdr:col>85</xdr:col>
      <xdr:colOff>176530</xdr:colOff>
      <xdr:row>77</xdr:row>
      <xdr:rowOff>35560</xdr:rowOff>
    </xdr:to>
    <xdr:sp macro="" textlink="">
      <xdr:nvSpPr>
        <xdr:cNvPr id="627" name="フローチャート: 判断 626"/>
        <xdr:cNvSpPr/>
      </xdr:nvSpPr>
      <xdr:spPr>
        <a:xfrm>
          <a:off x="15081250" y="1242123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94615</xdr:rowOff>
    </xdr:from>
    <xdr:to xmlns:xdr="http://schemas.openxmlformats.org/drawingml/2006/spreadsheetDrawing">
      <xdr:col>81</xdr:col>
      <xdr:colOff>50800</xdr:colOff>
      <xdr:row>77</xdr:row>
      <xdr:rowOff>101600</xdr:rowOff>
    </xdr:to>
    <xdr:cxnSp macro="">
      <xdr:nvCxnSpPr>
        <xdr:cNvPr id="628" name="直線コネクタ 627"/>
        <xdr:cNvCxnSpPr/>
      </xdr:nvCxnSpPr>
      <xdr:spPr>
        <a:xfrm flipV="1">
          <a:off x="13530580" y="12572365"/>
          <a:ext cx="8191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74930</xdr:rowOff>
    </xdr:from>
    <xdr:to xmlns:xdr="http://schemas.openxmlformats.org/drawingml/2006/spreadsheetDrawing">
      <xdr:col>81</xdr:col>
      <xdr:colOff>101600</xdr:colOff>
      <xdr:row>77</xdr:row>
      <xdr:rowOff>5080</xdr:rowOff>
    </xdr:to>
    <xdr:sp macro="" textlink="">
      <xdr:nvSpPr>
        <xdr:cNvPr id="629" name="フローチャート: 判断 628"/>
        <xdr:cNvSpPr/>
      </xdr:nvSpPr>
      <xdr:spPr>
        <a:xfrm>
          <a:off x="14298930" y="123907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21590</xdr:rowOff>
    </xdr:from>
    <xdr:ext cx="533400" cy="259080"/>
    <xdr:sp macro="" textlink="">
      <xdr:nvSpPr>
        <xdr:cNvPr id="630" name="テキスト ボックス 629"/>
        <xdr:cNvSpPr txBox="1"/>
      </xdr:nvSpPr>
      <xdr:spPr>
        <a:xfrm>
          <a:off x="14110335" y="121754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77</xdr:row>
      <xdr:rowOff>101600</xdr:rowOff>
    </xdr:from>
    <xdr:to xmlns:xdr="http://schemas.openxmlformats.org/drawingml/2006/spreadsheetDrawing">
      <xdr:col>76</xdr:col>
      <xdr:colOff>114300</xdr:colOff>
      <xdr:row>77</xdr:row>
      <xdr:rowOff>122555</xdr:rowOff>
    </xdr:to>
    <xdr:cxnSp macro="">
      <xdr:nvCxnSpPr>
        <xdr:cNvPr id="631" name="直線コネクタ 630"/>
        <xdr:cNvCxnSpPr/>
      </xdr:nvCxnSpPr>
      <xdr:spPr>
        <a:xfrm flipV="1">
          <a:off x="12710160" y="12579350"/>
          <a:ext cx="8204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92075</xdr:rowOff>
    </xdr:from>
    <xdr:to xmlns:xdr="http://schemas.openxmlformats.org/drawingml/2006/spreadsheetDrawing">
      <xdr:col>76</xdr:col>
      <xdr:colOff>165100</xdr:colOff>
      <xdr:row>77</xdr:row>
      <xdr:rowOff>22225</xdr:rowOff>
    </xdr:to>
    <xdr:sp macro="" textlink="">
      <xdr:nvSpPr>
        <xdr:cNvPr id="632" name="フローチャート: 判断 631"/>
        <xdr:cNvSpPr/>
      </xdr:nvSpPr>
      <xdr:spPr>
        <a:xfrm>
          <a:off x="13479780" y="124079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38735</xdr:rowOff>
    </xdr:from>
    <xdr:ext cx="533400" cy="259080"/>
    <xdr:sp macro="" textlink="">
      <xdr:nvSpPr>
        <xdr:cNvPr id="633" name="テキスト ボックス 632"/>
        <xdr:cNvSpPr txBox="1"/>
      </xdr:nvSpPr>
      <xdr:spPr>
        <a:xfrm>
          <a:off x="13277215" y="121926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122555</xdr:rowOff>
    </xdr:from>
    <xdr:to xmlns:xdr="http://schemas.openxmlformats.org/drawingml/2006/spreadsheetDrawing">
      <xdr:col>71</xdr:col>
      <xdr:colOff>176530</xdr:colOff>
      <xdr:row>77</xdr:row>
      <xdr:rowOff>127000</xdr:rowOff>
    </xdr:to>
    <xdr:cxnSp macro="">
      <xdr:nvCxnSpPr>
        <xdr:cNvPr id="634" name="直線コネクタ 633"/>
        <xdr:cNvCxnSpPr/>
      </xdr:nvCxnSpPr>
      <xdr:spPr>
        <a:xfrm flipV="1">
          <a:off x="11878310" y="12600305"/>
          <a:ext cx="8318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111125</xdr:rowOff>
    </xdr:from>
    <xdr:to xmlns:xdr="http://schemas.openxmlformats.org/drawingml/2006/spreadsheetDrawing">
      <xdr:col>72</xdr:col>
      <xdr:colOff>38100</xdr:colOff>
      <xdr:row>77</xdr:row>
      <xdr:rowOff>41275</xdr:rowOff>
    </xdr:to>
    <xdr:sp macro="" textlink="">
      <xdr:nvSpPr>
        <xdr:cNvPr id="635" name="フローチャート: 判断 634"/>
        <xdr:cNvSpPr/>
      </xdr:nvSpPr>
      <xdr:spPr>
        <a:xfrm>
          <a:off x="12660630" y="1242695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57785</xdr:rowOff>
    </xdr:from>
    <xdr:ext cx="533400" cy="259080"/>
    <xdr:sp macro="" textlink="">
      <xdr:nvSpPr>
        <xdr:cNvPr id="636" name="テキスト ボックス 635"/>
        <xdr:cNvSpPr txBox="1"/>
      </xdr:nvSpPr>
      <xdr:spPr>
        <a:xfrm>
          <a:off x="12458065" y="122116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109855</xdr:rowOff>
    </xdr:from>
    <xdr:to xmlns:xdr="http://schemas.openxmlformats.org/drawingml/2006/spreadsheetDrawing">
      <xdr:col>67</xdr:col>
      <xdr:colOff>101600</xdr:colOff>
      <xdr:row>77</xdr:row>
      <xdr:rowOff>40005</xdr:rowOff>
    </xdr:to>
    <xdr:sp macro="" textlink="">
      <xdr:nvSpPr>
        <xdr:cNvPr id="637" name="フローチャート: 判断 636"/>
        <xdr:cNvSpPr/>
      </xdr:nvSpPr>
      <xdr:spPr>
        <a:xfrm>
          <a:off x="11827510" y="124256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56515</xdr:rowOff>
    </xdr:from>
    <xdr:ext cx="533400" cy="259080"/>
    <xdr:sp macro="" textlink="">
      <xdr:nvSpPr>
        <xdr:cNvPr id="638" name="テキスト ボックス 637"/>
        <xdr:cNvSpPr txBox="1"/>
      </xdr:nvSpPr>
      <xdr:spPr>
        <a:xfrm>
          <a:off x="11638915" y="12210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9" name="テキスト ボックス 638"/>
        <xdr:cNvSpPr txBox="1"/>
      </xdr:nvSpPr>
      <xdr:spPr>
        <a:xfrm>
          <a:off x="149555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40" name="テキスト ボックス 639"/>
        <xdr:cNvSpPr txBox="1"/>
      </xdr:nvSpPr>
      <xdr:spPr>
        <a:xfrm>
          <a:off x="141732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0730" cy="259080"/>
    <xdr:sp macro="" textlink="">
      <xdr:nvSpPr>
        <xdr:cNvPr id="641" name="テキスト ボックス 640"/>
        <xdr:cNvSpPr txBox="1"/>
      </xdr:nvSpPr>
      <xdr:spPr>
        <a:xfrm>
          <a:off x="133540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81</xdr:row>
      <xdr:rowOff>80010</xdr:rowOff>
    </xdr:from>
    <xdr:ext cx="762000" cy="259080"/>
    <xdr:sp macro="" textlink="">
      <xdr:nvSpPr>
        <xdr:cNvPr id="642" name="テキスト ボックス 641"/>
        <xdr:cNvSpPr txBox="1"/>
      </xdr:nvSpPr>
      <xdr:spPr>
        <a:xfrm>
          <a:off x="1253363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43" name="テキスト ボックス 642"/>
        <xdr:cNvSpPr txBox="1"/>
      </xdr:nvSpPr>
      <xdr:spPr>
        <a:xfrm>
          <a:off x="1170178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54610</xdr:rowOff>
    </xdr:from>
    <xdr:to xmlns:xdr="http://schemas.openxmlformats.org/drawingml/2006/spreadsheetDrawing">
      <xdr:col>85</xdr:col>
      <xdr:colOff>176530</xdr:colOff>
      <xdr:row>77</xdr:row>
      <xdr:rowOff>156210</xdr:rowOff>
    </xdr:to>
    <xdr:sp macro="" textlink="">
      <xdr:nvSpPr>
        <xdr:cNvPr id="644" name="楕円 643"/>
        <xdr:cNvSpPr/>
      </xdr:nvSpPr>
      <xdr:spPr>
        <a:xfrm>
          <a:off x="15081250" y="1253236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77</xdr:row>
      <xdr:rowOff>33020</xdr:rowOff>
    </xdr:from>
    <xdr:ext cx="534670" cy="259080"/>
    <xdr:sp macro="" textlink="">
      <xdr:nvSpPr>
        <xdr:cNvPr id="645" name="公債費該当値テキスト"/>
        <xdr:cNvSpPr txBox="1"/>
      </xdr:nvSpPr>
      <xdr:spPr>
        <a:xfrm>
          <a:off x="15181580" y="12510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43815</xdr:rowOff>
    </xdr:from>
    <xdr:to xmlns:xdr="http://schemas.openxmlformats.org/drawingml/2006/spreadsheetDrawing">
      <xdr:col>81</xdr:col>
      <xdr:colOff>101600</xdr:colOff>
      <xdr:row>77</xdr:row>
      <xdr:rowOff>145415</xdr:rowOff>
    </xdr:to>
    <xdr:sp macro="" textlink="">
      <xdr:nvSpPr>
        <xdr:cNvPr id="646" name="楕円 645"/>
        <xdr:cNvSpPr/>
      </xdr:nvSpPr>
      <xdr:spPr>
        <a:xfrm>
          <a:off x="14298930" y="1252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136525</xdr:rowOff>
    </xdr:from>
    <xdr:ext cx="533400" cy="259080"/>
    <xdr:sp macro="" textlink="">
      <xdr:nvSpPr>
        <xdr:cNvPr id="647" name="テキスト ボックス 646"/>
        <xdr:cNvSpPr txBox="1"/>
      </xdr:nvSpPr>
      <xdr:spPr>
        <a:xfrm>
          <a:off x="14110335" y="126142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50800</xdr:rowOff>
    </xdr:from>
    <xdr:to xmlns:xdr="http://schemas.openxmlformats.org/drawingml/2006/spreadsheetDrawing">
      <xdr:col>76</xdr:col>
      <xdr:colOff>165100</xdr:colOff>
      <xdr:row>77</xdr:row>
      <xdr:rowOff>152400</xdr:rowOff>
    </xdr:to>
    <xdr:sp macro="" textlink="">
      <xdr:nvSpPr>
        <xdr:cNvPr id="648" name="楕円 647"/>
        <xdr:cNvSpPr/>
      </xdr:nvSpPr>
      <xdr:spPr>
        <a:xfrm>
          <a:off x="13479780" y="1252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143510</xdr:rowOff>
    </xdr:from>
    <xdr:ext cx="533400" cy="259080"/>
    <xdr:sp macro="" textlink="">
      <xdr:nvSpPr>
        <xdr:cNvPr id="649" name="テキスト ボックス 648"/>
        <xdr:cNvSpPr txBox="1"/>
      </xdr:nvSpPr>
      <xdr:spPr>
        <a:xfrm>
          <a:off x="13277215" y="126212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71755</xdr:rowOff>
    </xdr:from>
    <xdr:to xmlns:xdr="http://schemas.openxmlformats.org/drawingml/2006/spreadsheetDrawing">
      <xdr:col>72</xdr:col>
      <xdr:colOff>38100</xdr:colOff>
      <xdr:row>78</xdr:row>
      <xdr:rowOff>1905</xdr:rowOff>
    </xdr:to>
    <xdr:sp macro="" textlink="">
      <xdr:nvSpPr>
        <xdr:cNvPr id="650" name="楕円 649"/>
        <xdr:cNvSpPr/>
      </xdr:nvSpPr>
      <xdr:spPr>
        <a:xfrm>
          <a:off x="12660630" y="1254950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161925</xdr:rowOff>
    </xdr:from>
    <xdr:ext cx="533400" cy="259080"/>
    <xdr:sp macro="" textlink="">
      <xdr:nvSpPr>
        <xdr:cNvPr id="651" name="テキスト ボックス 650"/>
        <xdr:cNvSpPr txBox="1"/>
      </xdr:nvSpPr>
      <xdr:spPr>
        <a:xfrm>
          <a:off x="12458065" y="12639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76200</xdr:rowOff>
    </xdr:from>
    <xdr:to xmlns:xdr="http://schemas.openxmlformats.org/drawingml/2006/spreadsheetDrawing">
      <xdr:col>67</xdr:col>
      <xdr:colOff>101600</xdr:colOff>
      <xdr:row>78</xdr:row>
      <xdr:rowOff>6350</xdr:rowOff>
    </xdr:to>
    <xdr:sp macro="" textlink="">
      <xdr:nvSpPr>
        <xdr:cNvPr id="652" name="楕円 651"/>
        <xdr:cNvSpPr/>
      </xdr:nvSpPr>
      <xdr:spPr>
        <a:xfrm>
          <a:off x="11827510" y="125539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161925</xdr:rowOff>
    </xdr:from>
    <xdr:ext cx="533400" cy="259080"/>
    <xdr:sp macro="" textlink="">
      <xdr:nvSpPr>
        <xdr:cNvPr id="653" name="テキスト ボックス 652"/>
        <xdr:cNvSpPr txBox="1"/>
      </xdr:nvSpPr>
      <xdr:spPr>
        <a:xfrm>
          <a:off x="11638915" y="126396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176530</xdr:colOff>
      <xdr:row>85</xdr:row>
      <xdr:rowOff>31750</xdr:rowOff>
    </xdr:to>
    <xdr:sp macro="" textlink="">
      <xdr:nvSpPr>
        <xdr:cNvPr id="654" name="正方形/長方形 653"/>
        <xdr:cNvSpPr/>
      </xdr:nvSpPr>
      <xdr:spPr>
        <a:xfrm>
          <a:off x="11537950" y="13506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5" name="正方形/長方形 654"/>
        <xdr:cNvSpPr/>
      </xdr:nvSpPr>
      <xdr:spPr>
        <a:xfrm>
          <a:off x="116509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6" name="正方形/長方形 655"/>
        <xdr:cNvSpPr/>
      </xdr:nvSpPr>
      <xdr:spPr>
        <a:xfrm>
          <a:off x="116509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7" name="正方形/長方形 656"/>
        <xdr:cNvSpPr/>
      </xdr:nvSpPr>
      <xdr:spPr>
        <a:xfrm>
          <a:off x="1259713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8" name="正方形/長方形 657"/>
        <xdr:cNvSpPr/>
      </xdr:nvSpPr>
      <xdr:spPr>
        <a:xfrm>
          <a:off x="1259713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9" name="正方形/長方形 658"/>
        <xdr:cNvSpPr/>
      </xdr:nvSpPr>
      <xdr:spPr>
        <a:xfrm>
          <a:off x="1365631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0" name="正方形/長方形 659"/>
        <xdr:cNvSpPr/>
      </xdr:nvSpPr>
      <xdr:spPr>
        <a:xfrm>
          <a:off x="1365631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23,193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61" name="正方形/長方形 660"/>
        <xdr:cNvSpPr/>
      </xdr:nvSpPr>
      <xdr:spPr>
        <a:xfrm>
          <a:off x="11537950" y="14284325"/>
          <a:ext cx="43497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5425"/>
    <xdr:sp macro="" textlink="">
      <xdr:nvSpPr>
        <xdr:cNvPr id="662" name="テキスト ボックス 661"/>
        <xdr:cNvSpPr txBox="1"/>
      </xdr:nvSpPr>
      <xdr:spPr>
        <a:xfrm>
          <a:off x="1149985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176530</xdr:colOff>
      <xdr:row>101</xdr:row>
      <xdr:rowOff>82550</xdr:rowOff>
    </xdr:to>
    <xdr:cxnSp macro="">
      <xdr:nvCxnSpPr>
        <xdr:cNvPr id="663" name="直線コネクタ 662"/>
        <xdr:cNvCxnSpPr/>
      </xdr:nvCxnSpPr>
      <xdr:spPr>
        <a:xfrm>
          <a:off x="11537950" y="16541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176530</xdr:colOff>
      <xdr:row>98</xdr:row>
      <xdr:rowOff>139700</xdr:rowOff>
    </xdr:to>
    <xdr:cxnSp macro="">
      <xdr:nvCxnSpPr>
        <xdr:cNvPr id="664" name="直線コネクタ 663"/>
        <xdr:cNvCxnSpPr/>
      </xdr:nvCxnSpPr>
      <xdr:spPr>
        <a:xfrm>
          <a:off x="11537950" y="160845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7650" cy="257810"/>
    <xdr:sp macro="" textlink="">
      <xdr:nvSpPr>
        <xdr:cNvPr id="665" name="テキスト ボックス 664"/>
        <xdr:cNvSpPr txBox="1"/>
      </xdr:nvSpPr>
      <xdr:spPr>
        <a:xfrm>
          <a:off x="11303000" y="159423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176530</xdr:colOff>
      <xdr:row>96</xdr:row>
      <xdr:rowOff>25400</xdr:rowOff>
    </xdr:to>
    <xdr:cxnSp macro="">
      <xdr:nvCxnSpPr>
        <xdr:cNvPr id="666" name="直線コネクタ 665"/>
        <xdr:cNvCxnSpPr/>
      </xdr:nvCxnSpPr>
      <xdr:spPr>
        <a:xfrm>
          <a:off x="11537950" y="156273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360" cy="257810"/>
    <xdr:sp macro="" textlink="">
      <xdr:nvSpPr>
        <xdr:cNvPr id="667" name="テキスト ボックス 666"/>
        <xdr:cNvSpPr txBox="1"/>
      </xdr:nvSpPr>
      <xdr:spPr>
        <a:xfrm>
          <a:off x="10984230" y="154851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176530</xdr:colOff>
      <xdr:row>93</xdr:row>
      <xdr:rowOff>82550</xdr:rowOff>
    </xdr:to>
    <xdr:cxnSp macro="">
      <xdr:nvCxnSpPr>
        <xdr:cNvPr id="668" name="直線コネクタ 667"/>
        <xdr:cNvCxnSpPr/>
      </xdr:nvCxnSpPr>
      <xdr:spPr>
        <a:xfrm>
          <a:off x="11537950" y="151701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360" cy="257810"/>
    <xdr:sp macro="" textlink="">
      <xdr:nvSpPr>
        <xdr:cNvPr id="669" name="テキスト ボックス 668"/>
        <xdr:cNvSpPr txBox="1"/>
      </xdr:nvSpPr>
      <xdr:spPr>
        <a:xfrm>
          <a:off x="10984230" y="150279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176530</xdr:colOff>
      <xdr:row>90</xdr:row>
      <xdr:rowOff>139700</xdr:rowOff>
    </xdr:to>
    <xdr:cxnSp macro="">
      <xdr:nvCxnSpPr>
        <xdr:cNvPr id="670" name="直線コネクタ 669"/>
        <xdr:cNvCxnSpPr/>
      </xdr:nvCxnSpPr>
      <xdr:spPr>
        <a:xfrm>
          <a:off x="11537950" y="147224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161925</xdr:rowOff>
    </xdr:from>
    <xdr:ext cx="594360" cy="259715"/>
    <xdr:sp macro="" textlink="">
      <xdr:nvSpPr>
        <xdr:cNvPr id="671" name="テキスト ボックス 670"/>
        <xdr:cNvSpPr txBox="1"/>
      </xdr:nvSpPr>
      <xdr:spPr>
        <a:xfrm>
          <a:off x="10984230" y="14582775"/>
          <a:ext cx="59436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88</xdr:row>
      <xdr:rowOff>25400</xdr:rowOff>
    </xdr:to>
    <xdr:cxnSp macro="">
      <xdr:nvCxnSpPr>
        <xdr:cNvPr id="672" name="直線コネクタ 671"/>
        <xdr:cNvCxnSpPr/>
      </xdr:nvCxnSpPr>
      <xdr:spPr>
        <a:xfrm>
          <a:off x="11537950" y="14284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9080"/>
    <xdr:sp macro="" textlink="">
      <xdr:nvSpPr>
        <xdr:cNvPr id="673" name="テキスト ボックス 672"/>
        <xdr:cNvSpPr txBox="1"/>
      </xdr:nvSpPr>
      <xdr:spPr>
        <a:xfrm>
          <a:off x="10984230" y="14151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74" name="積立金グラフ枠"/>
        <xdr:cNvSpPr/>
      </xdr:nvSpPr>
      <xdr:spPr>
        <a:xfrm>
          <a:off x="11537950" y="14284325"/>
          <a:ext cx="43497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41275</xdr:rowOff>
    </xdr:from>
    <xdr:to xmlns:xdr="http://schemas.openxmlformats.org/drawingml/2006/spreadsheetDrawing">
      <xdr:col>85</xdr:col>
      <xdr:colOff>126365</xdr:colOff>
      <xdr:row>98</xdr:row>
      <xdr:rowOff>132080</xdr:rowOff>
    </xdr:to>
    <xdr:cxnSp macro="">
      <xdr:nvCxnSpPr>
        <xdr:cNvPr id="675" name="直線コネクタ 674"/>
        <xdr:cNvCxnSpPr/>
      </xdr:nvCxnSpPr>
      <xdr:spPr>
        <a:xfrm flipV="1">
          <a:off x="15130145" y="14624050"/>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98</xdr:row>
      <xdr:rowOff>135890</xdr:rowOff>
    </xdr:from>
    <xdr:ext cx="469900" cy="259080"/>
    <xdr:sp macro="" textlink="">
      <xdr:nvSpPr>
        <xdr:cNvPr id="676" name="積立金最小値テキスト"/>
        <xdr:cNvSpPr txBox="1"/>
      </xdr:nvSpPr>
      <xdr:spPr>
        <a:xfrm>
          <a:off x="15181580" y="1608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77" name="直線コネクタ 676"/>
        <xdr:cNvCxnSpPr/>
      </xdr:nvCxnSpPr>
      <xdr:spPr>
        <a:xfrm>
          <a:off x="15043150" y="160769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88</xdr:row>
      <xdr:rowOff>159385</xdr:rowOff>
    </xdr:from>
    <xdr:ext cx="598805" cy="259080"/>
    <xdr:sp macro="" textlink="">
      <xdr:nvSpPr>
        <xdr:cNvPr id="678" name="積立金最大値テキスト"/>
        <xdr:cNvSpPr txBox="1"/>
      </xdr:nvSpPr>
      <xdr:spPr>
        <a:xfrm>
          <a:off x="15181580" y="14418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321,524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41275</xdr:rowOff>
    </xdr:from>
    <xdr:to xmlns:xdr="http://schemas.openxmlformats.org/drawingml/2006/spreadsheetDrawing">
      <xdr:col>86</xdr:col>
      <xdr:colOff>25400</xdr:colOff>
      <xdr:row>90</xdr:row>
      <xdr:rowOff>41275</xdr:rowOff>
    </xdr:to>
    <xdr:cxnSp macro="">
      <xdr:nvCxnSpPr>
        <xdr:cNvPr id="679" name="直線コネクタ 678"/>
        <xdr:cNvCxnSpPr/>
      </xdr:nvCxnSpPr>
      <xdr:spPr>
        <a:xfrm>
          <a:off x="15043150" y="146240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83185</xdr:rowOff>
    </xdr:from>
    <xdr:to xmlns:xdr="http://schemas.openxmlformats.org/drawingml/2006/spreadsheetDrawing">
      <xdr:col>85</xdr:col>
      <xdr:colOff>127000</xdr:colOff>
      <xdr:row>98</xdr:row>
      <xdr:rowOff>52070</xdr:rowOff>
    </xdr:to>
    <xdr:cxnSp macro="">
      <xdr:nvCxnSpPr>
        <xdr:cNvPr id="680" name="直線コネクタ 679"/>
        <xdr:cNvCxnSpPr/>
      </xdr:nvCxnSpPr>
      <xdr:spPr>
        <a:xfrm>
          <a:off x="14349730" y="15856585"/>
          <a:ext cx="78232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96</xdr:row>
      <xdr:rowOff>52070</xdr:rowOff>
    </xdr:from>
    <xdr:ext cx="534670" cy="257810"/>
    <xdr:sp macro="" textlink="">
      <xdr:nvSpPr>
        <xdr:cNvPr id="681" name="積立金平均値テキスト"/>
        <xdr:cNvSpPr txBox="1"/>
      </xdr:nvSpPr>
      <xdr:spPr>
        <a:xfrm>
          <a:off x="15181580" y="1565402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29210</xdr:rowOff>
    </xdr:from>
    <xdr:to xmlns:xdr="http://schemas.openxmlformats.org/drawingml/2006/spreadsheetDrawing">
      <xdr:col>85</xdr:col>
      <xdr:colOff>176530</xdr:colOff>
      <xdr:row>97</xdr:row>
      <xdr:rowOff>130810</xdr:rowOff>
    </xdr:to>
    <xdr:sp macro="" textlink="">
      <xdr:nvSpPr>
        <xdr:cNvPr id="682" name="フローチャート: 判断 681"/>
        <xdr:cNvSpPr/>
      </xdr:nvSpPr>
      <xdr:spPr>
        <a:xfrm>
          <a:off x="15081250" y="1580261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83185</xdr:rowOff>
    </xdr:from>
    <xdr:to xmlns:xdr="http://schemas.openxmlformats.org/drawingml/2006/spreadsheetDrawing">
      <xdr:col>81</xdr:col>
      <xdr:colOff>50800</xdr:colOff>
      <xdr:row>98</xdr:row>
      <xdr:rowOff>13970</xdr:rowOff>
    </xdr:to>
    <xdr:cxnSp macro="">
      <xdr:nvCxnSpPr>
        <xdr:cNvPr id="683" name="直線コネクタ 682"/>
        <xdr:cNvCxnSpPr/>
      </xdr:nvCxnSpPr>
      <xdr:spPr>
        <a:xfrm flipV="1">
          <a:off x="13530580" y="15856585"/>
          <a:ext cx="819150"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76835</xdr:rowOff>
    </xdr:from>
    <xdr:to xmlns:xdr="http://schemas.openxmlformats.org/drawingml/2006/spreadsheetDrawing">
      <xdr:col>81</xdr:col>
      <xdr:colOff>101600</xdr:colOff>
      <xdr:row>98</xdr:row>
      <xdr:rowOff>6985</xdr:rowOff>
    </xdr:to>
    <xdr:sp macro="" textlink="">
      <xdr:nvSpPr>
        <xdr:cNvPr id="684" name="フローチャート: 判断 683"/>
        <xdr:cNvSpPr/>
      </xdr:nvSpPr>
      <xdr:spPr>
        <a:xfrm>
          <a:off x="14298930" y="1585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169545</xdr:rowOff>
    </xdr:from>
    <xdr:ext cx="533400" cy="257810"/>
    <xdr:sp macro="" textlink="">
      <xdr:nvSpPr>
        <xdr:cNvPr id="685" name="テキスト ボックス 684"/>
        <xdr:cNvSpPr txBox="1"/>
      </xdr:nvSpPr>
      <xdr:spPr>
        <a:xfrm>
          <a:off x="14110335" y="159429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97</xdr:row>
      <xdr:rowOff>144780</xdr:rowOff>
    </xdr:from>
    <xdr:to xmlns:xdr="http://schemas.openxmlformats.org/drawingml/2006/spreadsheetDrawing">
      <xdr:col>76</xdr:col>
      <xdr:colOff>114300</xdr:colOff>
      <xdr:row>98</xdr:row>
      <xdr:rowOff>13970</xdr:rowOff>
    </xdr:to>
    <xdr:cxnSp macro="">
      <xdr:nvCxnSpPr>
        <xdr:cNvPr id="686" name="直線コネクタ 685"/>
        <xdr:cNvCxnSpPr/>
      </xdr:nvCxnSpPr>
      <xdr:spPr>
        <a:xfrm>
          <a:off x="12710160" y="15918180"/>
          <a:ext cx="82042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47625</xdr:rowOff>
    </xdr:from>
    <xdr:to xmlns:xdr="http://schemas.openxmlformats.org/drawingml/2006/spreadsheetDrawing">
      <xdr:col>76</xdr:col>
      <xdr:colOff>165100</xdr:colOff>
      <xdr:row>97</xdr:row>
      <xdr:rowOff>149225</xdr:rowOff>
    </xdr:to>
    <xdr:sp macro="" textlink="">
      <xdr:nvSpPr>
        <xdr:cNvPr id="687" name="フローチャート: 判断 686"/>
        <xdr:cNvSpPr/>
      </xdr:nvSpPr>
      <xdr:spPr>
        <a:xfrm>
          <a:off x="13479780" y="1582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166370</xdr:rowOff>
    </xdr:from>
    <xdr:ext cx="533400" cy="257810"/>
    <xdr:sp macro="" textlink="">
      <xdr:nvSpPr>
        <xdr:cNvPr id="688" name="テキスト ボックス 687"/>
        <xdr:cNvSpPr txBox="1"/>
      </xdr:nvSpPr>
      <xdr:spPr>
        <a:xfrm>
          <a:off x="13277215" y="1559687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144780</xdr:rowOff>
    </xdr:from>
    <xdr:to xmlns:xdr="http://schemas.openxmlformats.org/drawingml/2006/spreadsheetDrawing">
      <xdr:col>71</xdr:col>
      <xdr:colOff>176530</xdr:colOff>
      <xdr:row>98</xdr:row>
      <xdr:rowOff>78105</xdr:rowOff>
    </xdr:to>
    <xdr:cxnSp macro="">
      <xdr:nvCxnSpPr>
        <xdr:cNvPr id="689" name="直線コネクタ 688"/>
        <xdr:cNvCxnSpPr/>
      </xdr:nvCxnSpPr>
      <xdr:spPr>
        <a:xfrm flipV="1">
          <a:off x="11878310" y="15918180"/>
          <a:ext cx="8318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114300</xdr:rowOff>
    </xdr:from>
    <xdr:to xmlns:xdr="http://schemas.openxmlformats.org/drawingml/2006/spreadsheetDrawing">
      <xdr:col>72</xdr:col>
      <xdr:colOff>38100</xdr:colOff>
      <xdr:row>98</xdr:row>
      <xdr:rowOff>44450</xdr:rowOff>
    </xdr:to>
    <xdr:sp macro="" textlink="">
      <xdr:nvSpPr>
        <xdr:cNvPr id="690" name="フローチャート: 判断 689"/>
        <xdr:cNvSpPr/>
      </xdr:nvSpPr>
      <xdr:spPr>
        <a:xfrm>
          <a:off x="12660630" y="1588770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35560</xdr:rowOff>
    </xdr:from>
    <xdr:ext cx="533400" cy="259080"/>
    <xdr:sp macro="" textlink="">
      <xdr:nvSpPr>
        <xdr:cNvPr id="691" name="テキスト ボックス 690"/>
        <xdr:cNvSpPr txBox="1"/>
      </xdr:nvSpPr>
      <xdr:spPr>
        <a:xfrm>
          <a:off x="12458065" y="15980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149860</xdr:rowOff>
    </xdr:from>
    <xdr:to xmlns:xdr="http://schemas.openxmlformats.org/drawingml/2006/spreadsheetDrawing">
      <xdr:col>67</xdr:col>
      <xdr:colOff>101600</xdr:colOff>
      <xdr:row>98</xdr:row>
      <xdr:rowOff>80010</xdr:rowOff>
    </xdr:to>
    <xdr:sp macro="" textlink="">
      <xdr:nvSpPr>
        <xdr:cNvPr id="692" name="フローチャート: 判断 691"/>
        <xdr:cNvSpPr/>
      </xdr:nvSpPr>
      <xdr:spPr>
        <a:xfrm>
          <a:off x="11827510" y="1592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96520</xdr:rowOff>
    </xdr:from>
    <xdr:ext cx="533400" cy="259080"/>
    <xdr:sp macro="" textlink="">
      <xdr:nvSpPr>
        <xdr:cNvPr id="693" name="テキスト ボックス 692"/>
        <xdr:cNvSpPr txBox="1"/>
      </xdr:nvSpPr>
      <xdr:spPr>
        <a:xfrm>
          <a:off x="11638915" y="15698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4" name="テキスト ボックス 693"/>
        <xdr:cNvSpPr txBox="1"/>
      </xdr:nvSpPr>
      <xdr:spPr>
        <a:xfrm>
          <a:off x="149555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695" name="テキスト ボックス 694"/>
        <xdr:cNvSpPr txBox="1"/>
      </xdr:nvSpPr>
      <xdr:spPr>
        <a:xfrm>
          <a:off x="141732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730" cy="259080"/>
    <xdr:sp macro="" textlink="">
      <xdr:nvSpPr>
        <xdr:cNvPr id="696" name="テキスト ボックス 695"/>
        <xdr:cNvSpPr txBox="1"/>
      </xdr:nvSpPr>
      <xdr:spPr>
        <a:xfrm>
          <a:off x="133540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101</xdr:row>
      <xdr:rowOff>80010</xdr:rowOff>
    </xdr:from>
    <xdr:ext cx="762000" cy="259080"/>
    <xdr:sp macro="" textlink="">
      <xdr:nvSpPr>
        <xdr:cNvPr id="697" name="テキスト ボックス 696"/>
        <xdr:cNvSpPr txBox="1"/>
      </xdr:nvSpPr>
      <xdr:spPr>
        <a:xfrm>
          <a:off x="125336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698" name="テキスト ボックス 697"/>
        <xdr:cNvSpPr txBox="1"/>
      </xdr:nvSpPr>
      <xdr:spPr>
        <a:xfrm>
          <a:off x="1170178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1270</xdr:rowOff>
    </xdr:from>
    <xdr:to xmlns:xdr="http://schemas.openxmlformats.org/drawingml/2006/spreadsheetDrawing">
      <xdr:col>85</xdr:col>
      <xdr:colOff>176530</xdr:colOff>
      <xdr:row>98</xdr:row>
      <xdr:rowOff>102870</xdr:rowOff>
    </xdr:to>
    <xdr:sp macro="" textlink="">
      <xdr:nvSpPr>
        <xdr:cNvPr id="699" name="楕円 698"/>
        <xdr:cNvSpPr/>
      </xdr:nvSpPr>
      <xdr:spPr>
        <a:xfrm>
          <a:off x="15081250" y="1594612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97</xdr:row>
      <xdr:rowOff>87630</xdr:rowOff>
    </xdr:from>
    <xdr:ext cx="534670" cy="257810"/>
    <xdr:sp macro="" textlink="">
      <xdr:nvSpPr>
        <xdr:cNvPr id="700" name="積立金該当値テキスト"/>
        <xdr:cNvSpPr txBox="1"/>
      </xdr:nvSpPr>
      <xdr:spPr>
        <a:xfrm>
          <a:off x="15181580" y="158610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32385</xdr:rowOff>
    </xdr:from>
    <xdr:to xmlns:xdr="http://schemas.openxmlformats.org/drawingml/2006/spreadsheetDrawing">
      <xdr:col>81</xdr:col>
      <xdr:colOff>101600</xdr:colOff>
      <xdr:row>97</xdr:row>
      <xdr:rowOff>133985</xdr:rowOff>
    </xdr:to>
    <xdr:sp macro="" textlink="">
      <xdr:nvSpPr>
        <xdr:cNvPr id="701" name="楕円 700"/>
        <xdr:cNvSpPr/>
      </xdr:nvSpPr>
      <xdr:spPr>
        <a:xfrm>
          <a:off x="14298930" y="1580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150495</xdr:rowOff>
    </xdr:from>
    <xdr:ext cx="533400" cy="259080"/>
    <xdr:sp macro="" textlink="">
      <xdr:nvSpPr>
        <xdr:cNvPr id="702" name="テキスト ボックス 701"/>
        <xdr:cNvSpPr txBox="1"/>
      </xdr:nvSpPr>
      <xdr:spPr>
        <a:xfrm>
          <a:off x="14110335" y="155809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134620</xdr:rowOff>
    </xdr:from>
    <xdr:to xmlns:xdr="http://schemas.openxmlformats.org/drawingml/2006/spreadsheetDrawing">
      <xdr:col>76</xdr:col>
      <xdr:colOff>165100</xdr:colOff>
      <xdr:row>98</xdr:row>
      <xdr:rowOff>64770</xdr:rowOff>
    </xdr:to>
    <xdr:sp macro="" textlink="">
      <xdr:nvSpPr>
        <xdr:cNvPr id="703" name="楕円 702"/>
        <xdr:cNvSpPr/>
      </xdr:nvSpPr>
      <xdr:spPr>
        <a:xfrm>
          <a:off x="13479780" y="1590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55880</xdr:rowOff>
    </xdr:from>
    <xdr:ext cx="533400" cy="259080"/>
    <xdr:sp macro="" textlink="">
      <xdr:nvSpPr>
        <xdr:cNvPr id="704" name="テキスト ボックス 703"/>
        <xdr:cNvSpPr txBox="1"/>
      </xdr:nvSpPr>
      <xdr:spPr>
        <a:xfrm>
          <a:off x="13277215" y="160007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93980</xdr:rowOff>
    </xdr:from>
    <xdr:to xmlns:xdr="http://schemas.openxmlformats.org/drawingml/2006/spreadsheetDrawing">
      <xdr:col>72</xdr:col>
      <xdr:colOff>38100</xdr:colOff>
      <xdr:row>98</xdr:row>
      <xdr:rowOff>24130</xdr:rowOff>
    </xdr:to>
    <xdr:sp macro="" textlink="">
      <xdr:nvSpPr>
        <xdr:cNvPr id="705" name="楕円 704"/>
        <xdr:cNvSpPr/>
      </xdr:nvSpPr>
      <xdr:spPr>
        <a:xfrm>
          <a:off x="12660630" y="1586738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40640</xdr:rowOff>
    </xdr:from>
    <xdr:ext cx="533400" cy="257810"/>
    <xdr:sp macro="" textlink="">
      <xdr:nvSpPr>
        <xdr:cNvPr id="706" name="テキスト ボックス 705"/>
        <xdr:cNvSpPr txBox="1"/>
      </xdr:nvSpPr>
      <xdr:spPr>
        <a:xfrm>
          <a:off x="12458065" y="156425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27305</xdr:rowOff>
    </xdr:from>
    <xdr:to xmlns:xdr="http://schemas.openxmlformats.org/drawingml/2006/spreadsheetDrawing">
      <xdr:col>67</xdr:col>
      <xdr:colOff>101600</xdr:colOff>
      <xdr:row>98</xdr:row>
      <xdr:rowOff>128905</xdr:rowOff>
    </xdr:to>
    <xdr:sp macro="" textlink="">
      <xdr:nvSpPr>
        <xdr:cNvPr id="707" name="楕円 706"/>
        <xdr:cNvSpPr/>
      </xdr:nvSpPr>
      <xdr:spPr>
        <a:xfrm>
          <a:off x="11827510" y="1597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120650</xdr:rowOff>
    </xdr:from>
    <xdr:ext cx="533400" cy="257810"/>
    <xdr:sp macro="" textlink="">
      <xdr:nvSpPr>
        <xdr:cNvPr id="708" name="テキスト ボックス 707"/>
        <xdr:cNvSpPr txBox="1"/>
      </xdr:nvSpPr>
      <xdr:spPr>
        <a:xfrm>
          <a:off x="11638915" y="160655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9" name="正方形/長方形 708"/>
        <xdr:cNvSpPr/>
      </xdr:nvSpPr>
      <xdr:spPr>
        <a:xfrm>
          <a:off x="1694688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0" name="正方形/長方形 709"/>
        <xdr:cNvSpPr/>
      </xdr:nvSpPr>
      <xdr:spPr>
        <a:xfrm>
          <a:off x="170738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1" name="正方形/長方形 710"/>
        <xdr:cNvSpPr/>
      </xdr:nvSpPr>
      <xdr:spPr>
        <a:xfrm>
          <a:off x="170738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2" name="正方形/長方形 711"/>
        <xdr:cNvSpPr/>
      </xdr:nvSpPr>
      <xdr:spPr>
        <a:xfrm>
          <a:off x="1800606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3" name="正方形/長方形 712"/>
        <xdr:cNvSpPr/>
      </xdr:nvSpPr>
      <xdr:spPr>
        <a:xfrm>
          <a:off x="1800606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4" name="正方形/長方形 713"/>
        <xdr:cNvSpPr/>
      </xdr:nvSpPr>
      <xdr:spPr>
        <a:xfrm>
          <a:off x="1906524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5" name="正方形/長方形 714"/>
        <xdr:cNvSpPr/>
      </xdr:nvSpPr>
      <xdr:spPr>
        <a:xfrm>
          <a:off x="1906524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6" name="正方形/長方形 715"/>
        <xdr:cNvSpPr/>
      </xdr:nvSpPr>
      <xdr:spPr>
        <a:xfrm>
          <a:off x="1694688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5425"/>
    <xdr:sp macro="" textlink="">
      <xdr:nvSpPr>
        <xdr:cNvPr id="717" name="テキスト ボックス 716"/>
        <xdr:cNvSpPr txBox="1"/>
      </xdr:nvSpPr>
      <xdr:spPr>
        <a:xfrm>
          <a:off x="1692275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8" name="直線コネクタ 717"/>
        <xdr:cNvCxnSpPr/>
      </xdr:nvCxnSpPr>
      <xdr:spPr>
        <a:xfrm>
          <a:off x="1694688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9" name="直線コネクタ 718"/>
        <xdr:cNvCxnSpPr/>
      </xdr:nvCxnSpPr>
      <xdr:spPr>
        <a:xfrm>
          <a:off x="16946880" y="63023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161925</xdr:rowOff>
    </xdr:from>
    <xdr:ext cx="247650" cy="259080"/>
    <xdr:sp macro="" textlink="">
      <xdr:nvSpPr>
        <xdr:cNvPr id="720" name="テキスト ボックス 719"/>
        <xdr:cNvSpPr txBox="1"/>
      </xdr:nvSpPr>
      <xdr:spPr>
        <a:xfrm>
          <a:off x="16725900" y="61626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1" name="直線コネクタ 720"/>
        <xdr:cNvCxnSpPr/>
      </xdr:nvCxnSpPr>
      <xdr:spPr>
        <a:xfrm>
          <a:off x="16946880" y="5864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9080"/>
    <xdr:sp macro="" textlink="">
      <xdr:nvSpPr>
        <xdr:cNvPr id="722" name="テキスト ボックス 721"/>
        <xdr:cNvSpPr txBox="1"/>
      </xdr:nvSpPr>
      <xdr:spPr>
        <a:xfrm>
          <a:off x="16457295" y="5731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3" name="直線コネクタ 722"/>
        <xdr:cNvCxnSpPr/>
      </xdr:nvCxnSpPr>
      <xdr:spPr>
        <a:xfrm>
          <a:off x="16946880" y="5435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9080"/>
    <xdr:sp macro="" textlink="">
      <xdr:nvSpPr>
        <xdr:cNvPr id="724" name="テキスト ボックス 723"/>
        <xdr:cNvSpPr txBox="1"/>
      </xdr:nvSpPr>
      <xdr:spPr>
        <a:xfrm>
          <a:off x="16457295" y="530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5" name="直線コネクタ 724"/>
        <xdr:cNvCxnSpPr/>
      </xdr:nvCxnSpPr>
      <xdr:spPr>
        <a:xfrm>
          <a:off x="16946880" y="50069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161925</xdr:rowOff>
    </xdr:from>
    <xdr:ext cx="531495" cy="259080"/>
    <xdr:sp macro="" textlink="">
      <xdr:nvSpPr>
        <xdr:cNvPr id="726" name="テキスト ボックス 725"/>
        <xdr:cNvSpPr txBox="1"/>
      </xdr:nvSpPr>
      <xdr:spPr>
        <a:xfrm>
          <a:off x="16457295" y="4867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7" name="直線コネクタ 726"/>
        <xdr:cNvCxnSpPr/>
      </xdr:nvCxnSpPr>
      <xdr:spPr>
        <a:xfrm>
          <a:off x="1694688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9080"/>
    <xdr:sp macro="" textlink="">
      <xdr:nvSpPr>
        <xdr:cNvPr id="728" name="テキスト ボックス 727"/>
        <xdr:cNvSpPr txBox="1"/>
      </xdr:nvSpPr>
      <xdr:spPr>
        <a:xfrm>
          <a:off x="16457295" y="443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9" name="投資及び出資金グラフ枠"/>
        <xdr:cNvSpPr/>
      </xdr:nvSpPr>
      <xdr:spPr>
        <a:xfrm>
          <a:off x="1694688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32385</xdr:rowOff>
    </xdr:from>
    <xdr:to xmlns:xdr="http://schemas.openxmlformats.org/drawingml/2006/spreadsheetDrawing">
      <xdr:col>116</xdr:col>
      <xdr:colOff>62865</xdr:colOff>
      <xdr:row>38</xdr:row>
      <xdr:rowOff>139700</xdr:rowOff>
    </xdr:to>
    <xdr:cxnSp macro="">
      <xdr:nvCxnSpPr>
        <xdr:cNvPr id="730" name="直線コネクタ 729"/>
        <xdr:cNvCxnSpPr/>
      </xdr:nvCxnSpPr>
      <xdr:spPr>
        <a:xfrm flipV="1">
          <a:off x="20539075" y="5061585"/>
          <a:ext cx="127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8285" cy="259080"/>
    <xdr:sp macro="" textlink="">
      <xdr:nvSpPr>
        <xdr:cNvPr id="731" name="投資及び出資金最小値テキスト"/>
        <xdr:cNvSpPr txBox="1"/>
      </xdr:nvSpPr>
      <xdr:spPr>
        <a:xfrm>
          <a:off x="20591780" y="63061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32" name="直線コネクタ 731"/>
        <xdr:cNvCxnSpPr/>
      </xdr:nvCxnSpPr>
      <xdr:spPr>
        <a:xfrm>
          <a:off x="20466050" y="63023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150495</xdr:rowOff>
    </xdr:from>
    <xdr:ext cx="533400" cy="259080"/>
    <xdr:sp macro="" textlink="">
      <xdr:nvSpPr>
        <xdr:cNvPr id="733" name="投資及び出資金最大値テキスト"/>
        <xdr:cNvSpPr txBox="1"/>
      </xdr:nvSpPr>
      <xdr:spPr>
        <a:xfrm>
          <a:off x="20591780" y="48558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32385</xdr:rowOff>
    </xdr:from>
    <xdr:to xmlns:xdr="http://schemas.openxmlformats.org/drawingml/2006/spreadsheetDrawing">
      <xdr:col>116</xdr:col>
      <xdr:colOff>152400</xdr:colOff>
      <xdr:row>31</xdr:row>
      <xdr:rowOff>32385</xdr:rowOff>
    </xdr:to>
    <xdr:cxnSp macro="">
      <xdr:nvCxnSpPr>
        <xdr:cNvPr id="734" name="直線コネクタ 733"/>
        <xdr:cNvCxnSpPr/>
      </xdr:nvCxnSpPr>
      <xdr:spPr>
        <a:xfrm>
          <a:off x="20466050" y="506158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38</xdr:row>
      <xdr:rowOff>139700</xdr:rowOff>
    </xdr:from>
    <xdr:to xmlns:xdr="http://schemas.openxmlformats.org/drawingml/2006/spreadsheetDrawing">
      <xdr:col>116</xdr:col>
      <xdr:colOff>63500</xdr:colOff>
      <xdr:row>38</xdr:row>
      <xdr:rowOff>139700</xdr:rowOff>
    </xdr:to>
    <xdr:cxnSp macro="">
      <xdr:nvCxnSpPr>
        <xdr:cNvPr id="735" name="直線コネクタ 734"/>
        <xdr:cNvCxnSpPr/>
      </xdr:nvCxnSpPr>
      <xdr:spPr>
        <a:xfrm>
          <a:off x="19771360" y="6302375"/>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31115</xdr:rowOff>
    </xdr:from>
    <xdr:ext cx="468630" cy="259080"/>
    <xdr:sp macro="" textlink="">
      <xdr:nvSpPr>
        <xdr:cNvPr id="736" name="投資及び出資金平均値テキスト"/>
        <xdr:cNvSpPr txBox="1"/>
      </xdr:nvSpPr>
      <xdr:spPr>
        <a:xfrm>
          <a:off x="20591780" y="603186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8255</xdr:rowOff>
    </xdr:from>
    <xdr:to xmlns:xdr="http://schemas.openxmlformats.org/drawingml/2006/spreadsheetDrawing">
      <xdr:col>116</xdr:col>
      <xdr:colOff>114300</xdr:colOff>
      <xdr:row>38</xdr:row>
      <xdr:rowOff>109855</xdr:rowOff>
    </xdr:to>
    <xdr:sp macro="" textlink="">
      <xdr:nvSpPr>
        <xdr:cNvPr id="737" name="フローチャート: 判断 736"/>
        <xdr:cNvSpPr/>
      </xdr:nvSpPr>
      <xdr:spPr>
        <a:xfrm>
          <a:off x="2049018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176530</xdr:colOff>
      <xdr:row>38</xdr:row>
      <xdr:rowOff>139700</xdr:rowOff>
    </xdr:to>
    <xdr:cxnSp macro="">
      <xdr:nvCxnSpPr>
        <xdr:cNvPr id="738" name="直線コネクタ 737"/>
        <xdr:cNvCxnSpPr/>
      </xdr:nvCxnSpPr>
      <xdr:spPr>
        <a:xfrm>
          <a:off x="18939510" y="63023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33655</xdr:rowOff>
    </xdr:from>
    <xdr:to xmlns:xdr="http://schemas.openxmlformats.org/drawingml/2006/spreadsheetDrawing">
      <xdr:col>112</xdr:col>
      <xdr:colOff>38100</xdr:colOff>
      <xdr:row>38</xdr:row>
      <xdr:rowOff>135255</xdr:rowOff>
    </xdr:to>
    <xdr:sp macro="" textlink="">
      <xdr:nvSpPr>
        <xdr:cNvPr id="739" name="フローチャート: 判断 738"/>
        <xdr:cNvSpPr/>
      </xdr:nvSpPr>
      <xdr:spPr>
        <a:xfrm>
          <a:off x="19721830" y="619633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151765</xdr:rowOff>
    </xdr:from>
    <xdr:ext cx="469900" cy="259080"/>
    <xdr:sp macro="" textlink="">
      <xdr:nvSpPr>
        <xdr:cNvPr id="740" name="テキスト ボックス 739"/>
        <xdr:cNvSpPr txBox="1"/>
      </xdr:nvSpPr>
      <xdr:spPr>
        <a:xfrm>
          <a:off x="19551650" y="5990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41" name="直線コネクタ 740"/>
        <xdr:cNvCxnSpPr/>
      </xdr:nvCxnSpPr>
      <xdr:spPr>
        <a:xfrm>
          <a:off x="18120360" y="63023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45720</xdr:rowOff>
    </xdr:from>
    <xdr:to xmlns:xdr="http://schemas.openxmlformats.org/drawingml/2006/spreadsheetDrawing">
      <xdr:col>107</xdr:col>
      <xdr:colOff>101600</xdr:colOff>
      <xdr:row>38</xdr:row>
      <xdr:rowOff>147320</xdr:rowOff>
    </xdr:to>
    <xdr:sp macro="" textlink="">
      <xdr:nvSpPr>
        <xdr:cNvPr id="742" name="フローチャート: 判断 741"/>
        <xdr:cNvSpPr/>
      </xdr:nvSpPr>
      <xdr:spPr>
        <a:xfrm>
          <a:off x="1888871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161925</xdr:rowOff>
    </xdr:from>
    <xdr:ext cx="469900" cy="259080"/>
    <xdr:sp macro="" textlink="">
      <xdr:nvSpPr>
        <xdr:cNvPr id="743" name="テキスト ボックス 742"/>
        <xdr:cNvSpPr txBox="1"/>
      </xdr:nvSpPr>
      <xdr:spPr>
        <a:xfrm>
          <a:off x="18718530" y="6000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38</xdr:row>
      <xdr:rowOff>139700</xdr:rowOff>
    </xdr:from>
    <xdr:to xmlns:xdr="http://schemas.openxmlformats.org/drawingml/2006/spreadsheetDrawing">
      <xdr:col>102</xdr:col>
      <xdr:colOff>114300</xdr:colOff>
      <xdr:row>38</xdr:row>
      <xdr:rowOff>139700</xdr:rowOff>
    </xdr:to>
    <xdr:cxnSp macro="">
      <xdr:nvCxnSpPr>
        <xdr:cNvPr id="744" name="直線コネクタ 743"/>
        <xdr:cNvCxnSpPr/>
      </xdr:nvCxnSpPr>
      <xdr:spPr>
        <a:xfrm>
          <a:off x="17299940" y="63023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48895</xdr:rowOff>
    </xdr:from>
    <xdr:to xmlns:xdr="http://schemas.openxmlformats.org/drawingml/2006/spreadsheetDrawing">
      <xdr:col>102</xdr:col>
      <xdr:colOff>165100</xdr:colOff>
      <xdr:row>38</xdr:row>
      <xdr:rowOff>150495</xdr:rowOff>
    </xdr:to>
    <xdr:sp macro="" textlink="">
      <xdr:nvSpPr>
        <xdr:cNvPr id="745" name="フローチャート: 判断 744"/>
        <xdr:cNvSpPr/>
      </xdr:nvSpPr>
      <xdr:spPr>
        <a:xfrm>
          <a:off x="18069560" y="621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161925</xdr:rowOff>
    </xdr:from>
    <xdr:ext cx="469900" cy="259080"/>
    <xdr:sp macro="" textlink="">
      <xdr:nvSpPr>
        <xdr:cNvPr id="746" name="テキスト ボックス 745"/>
        <xdr:cNvSpPr txBox="1"/>
      </xdr:nvSpPr>
      <xdr:spPr>
        <a:xfrm>
          <a:off x="17899380" y="6000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64770</xdr:rowOff>
    </xdr:from>
    <xdr:to xmlns:xdr="http://schemas.openxmlformats.org/drawingml/2006/spreadsheetDrawing">
      <xdr:col>98</xdr:col>
      <xdr:colOff>38100</xdr:colOff>
      <xdr:row>38</xdr:row>
      <xdr:rowOff>161925</xdr:rowOff>
    </xdr:to>
    <xdr:sp macro="" textlink="">
      <xdr:nvSpPr>
        <xdr:cNvPr id="747" name="フローチャート: 判断 746"/>
        <xdr:cNvSpPr/>
      </xdr:nvSpPr>
      <xdr:spPr>
        <a:xfrm>
          <a:off x="17250410" y="6227445"/>
          <a:ext cx="8763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11430</xdr:rowOff>
    </xdr:from>
    <xdr:ext cx="469900" cy="259080"/>
    <xdr:sp macro="" textlink="">
      <xdr:nvSpPr>
        <xdr:cNvPr id="748" name="テキスト ボックス 747"/>
        <xdr:cNvSpPr txBox="1"/>
      </xdr:nvSpPr>
      <xdr:spPr>
        <a:xfrm>
          <a:off x="17080230" y="6012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9" name="テキスト ボックス 748"/>
        <xdr:cNvSpPr txBox="1"/>
      </xdr:nvSpPr>
      <xdr:spPr>
        <a:xfrm>
          <a:off x="203644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41</xdr:row>
      <xdr:rowOff>80010</xdr:rowOff>
    </xdr:from>
    <xdr:ext cx="762000" cy="259080"/>
    <xdr:sp macro="" textlink="">
      <xdr:nvSpPr>
        <xdr:cNvPr id="750" name="テキスト ボックス 749"/>
        <xdr:cNvSpPr txBox="1"/>
      </xdr:nvSpPr>
      <xdr:spPr>
        <a:xfrm>
          <a:off x="195948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51" name="テキスト ボックス 750"/>
        <xdr:cNvSpPr txBox="1"/>
      </xdr:nvSpPr>
      <xdr:spPr>
        <a:xfrm>
          <a:off x="1876298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0730" cy="259080"/>
    <xdr:sp macro="" textlink="">
      <xdr:nvSpPr>
        <xdr:cNvPr id="752" name="テキスト ボックス 751"/>
        <xdr:cNvSpPr txBox="1"/>
      </xdr:nvSpPr>
      <xdr:spPr>
        <a:xfrm>
          <a:off x="1794383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41</xdr:row>
      <xdr:rowOff>80010</xdr:rowOff>
    </xdr:from>
    <xdr:ext cx="762000" cy="259080"/>
    <xdr:sp macro="" textlink="">
      <xdr:nvSpPr>
        <xdr:cNvPr id="753" name="テキスト ボックス 752"/>
        <xdr:cNvSpPr txBox="1"/>
      </xdr:nvSpPr>
      <xdr:spPr>
        <a:xfrm>
          <a:off x="1712341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4" name="楕円 753"/>
        <xdr:cNvSpPr/>
      </xdr:nvSpPr>
      <xdr:spPr>
        <a:xfrm>
          <a:off x="2049018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3810</xdr:rowOff>
    </xdr:from>
    <xdr:ext cx="248285" cy="259080"/>
    <xdr:sp macro="" textlink="">
      <xdr:nvSpPr>
        <xdr:cNvPr id="755" name="投資及び出資金該当値テキスト"/>
        <xdr:cNvSpPr txBox="1"/>
      </xdr:nvSpPr>
      <xdr:spPr>
        <a:xfrm>
          <a:off x="20591780" y="61664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6" name="楕円 755"/>
        <xdr:cNvSpPr/>
      </xdr:nvSpPr>
      <xdr:spPr>
        <a:xfrm>
          <a:off x="19721830" y="62515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57" name="テキスト ボックス 756"/>
        <xdr:cNvSpPr txBox="1"/>
      </xdr:nvSpPr>
      <xdr:spPr>
        <a:xfrm>
          <a:off x="19648170" y="633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8" name="楕円 757"/>
        <xdr:cNvSpPr/>
      </xdr:nvSpPr>
      <xdr:spPr>
        <a:xfrm>
          <a:off x="1888871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59" name="テキスト ボックス 758"/>
        <xdr:cNvSpPr txBox="1"/>
      </xdr:nvSpPr>
      <xdr:spPr>
        <a:xfrm>
          <a:off x="18829020" y="633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0" name="楕円 759"/>
        <xdr:cNvSpPr/>
      </xdr:nvSpPr>
      <xdr:spPr>
        <a:xfrm>
          <a:off x="1806956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39</xdr:row>
      <xdr:rowOff>10160</xdr:rowOff>
    </xdr:from>
    <xdr:ext cx="249555" cy="259080"/>
    <xdr:sp macro="" textlink="">
      <xdr:nvSpPr>
        <xdr:cNvPr id="761" name="テキスト ボックス 760"/>
        <xdr:cNvSpPr txBox="1"/>
      </xdr:nvSpPr>
      <xdr:spPr>
        <a:xfrm>
          <a:off x="18006060" y="63347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62" name="楕円 761"/>
        <xdr:cNvSpPr/>
      </xdr:nvSpPr>
      <xdr:spPr>
        <a:xfrm>
          <a:off x="17250410" y="62515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63" name="テキスト ボックス 762"/>
        <xdr:cNvSpPr txBox="1"/>
      </xdr:nvSpPr>
      <xdr:spPr>
        <a:xfrm>
          <a:off x="17176750" y="633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4" name="正方形/長方形 763"/>
        <xdr:cNvSpPr/>
      </xdr:nvSpPr>
      <xdr:spPr>
        <a:xfrm>
          <a:off x="1694688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5" name="正方形/長方形 764"/>
        <xdr:cNvSpPr/>
      </xdr:nvSpPr>
      <xdr:spPr>
        <a:xfrm>
          <a:off x="170738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6" name="正方形/長方形 765"/>
        <xdr:cNvSpPr/>
      </xdr:nvSpPr>
      <xdr:spPr>
        <a:xfrm>
          <a:off x="170738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7" name="正方形/長方形 766"/>
        <xdr:cNvSpPr/>
      </xdr:nvSpPr>
      <xdr:spPr>
        <a:xfrm>
          <a:off x="1800606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8" name="正方形/長方形 767"/>
        <xdr:cNvSpPr/>
      </xdr:nvSpPr>
      <xdr:spPr>
        <a:xfrm>
          <a:off x="1800606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9" name="正方形/長方形 768"/>
        <xdr:cNvSpPr/>
      </xdr:nvSpPr>
      <xdr:spPr>
        <a:xfrm>
          <a:off x="1906524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0" name="正方形/長方形 769"/>
        <xdr:cNvSpPr/>
      </xdr:nvSpPr>
      <xdr:spPr>
        <a:xfrm>
          <a:off x="1906524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1" name="正方形/長方形 770"/>
        <xdr:cNvSpPr/>
      </xdr:nvSpPr>
      <xdr:spPr>
        <a:xfrm>
          <a:off x="1694688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5425"/>
    <xdr:sp macro="" textlink="">
      <xdr:nvSpPr>
        <xdr:cNvPr id="772" name="テキスト ボックス 771"/>
        <xdr:cNvSpPr txBox="1"/>
      </xdr:nvSpPr>
      <xdr:spPr>
        <a:xfrm>
          <a:off x="1692275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3" name="直線コネクタ 772"/>
        <xdr:cNvCxnSpPr/>
      </xdr:nvCxnSpPr>
      <xdr:spPr>
        <a:xfrm>
          <a:off x="1694688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25400</xdr:rowOff>
    </xdr:from>
    <xdr:to xmlns:xdr="http://schemas.openxmlformats.org/drawingml/2006/spreadsheetDrawing">
      <xdr:col>120</xdr:col>
      <xdr:colOff>114300</xdr:colOff>
      <xdr:row>58</xdr:row>
      <xdr:rowOff>25400</xdr:rowOff>
    </xdr:to>
    <xdr:cxnSp macro="">
      <xdr:nvCxnSpPr>
        <xdr:cNvPr id="774" name="直線コネクタ 773"/>
        <xdr:cNvCxnSpPr/>
      </xdr:nvCxnSpPr>
      <xdr:spPr>
        <a:xfrm>
          <a:off x="16946880" y="94265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54610</xdr:rowOff>
    </xdr:from>
    <xdr:ext cx="247650" cy="259080"/>
    <xdr:sp macro="" textlink="">
      <xdr:nvSpPr>
        <xdr:cNvPr id="775" name="テキスト ボックス 774"/>
        <xdr:cNvSpPr txBox="1"/>
      </xdr:nvSpPr>
      <xdr:spPr>
        <a:xfrm>
          <a:off x="16725900" y="9293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6" name="直線コネクタ 775"/>
        <xdr:cNvCxnSpPr/>
      </xdr:nvCxnSpPr>
      <xdr:spPr>
        <a:xfrm>
          <a:off x="16946880" y="88931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161925</xdr:rowOff>
    </xdr:from>
    <xdr:ext cx="531495" cy="259080"/>
    <xdr:sp macro="" textlink="">
      <xdr:nvSpPr>
        <xdr:cNvPr id="777" name="テキスト ボックス 776"/>
        <xdr:cNvSpPr txBox="1"/>
      </xdr:nvSpPr>
      <xdr:spPr>
        <a:xfrm>
          <a:off x="16457295" y="8753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82550</xdr:rowOff>
    </xdr:from>
    <xdr:to xmlns:xdr="http://schemas.openxmlformats.org/drawingml/2006/spreadsheetDrawing">
      <xdr:col>120</xdr:col>
      <xdr:colOff>114300</xdr:colOff>
      <xdr:row>51</xdr:row>
      <xdr:rowOff>82550</xdr:rowOff>
    </xdr:to>
    <xdr:cxnSp macro="">
      <xdr:nvCxnSpPr>
        <xdr:cNvPr id="778" name="直線コネクタ 777"/>
        <xdr:cNvCxnSpPr/>
      </xdr:nvCxnSpPr>
      <xdr:spPr>
        <a:xfrm>
          <a:off x="16946880" y="83502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50</xdr:row>
      <xdr:rowOff>111760</xdr:rowOff>
    </xdr:from>
    <xdr:ext cx="531495" cy="259080"/>
    <xdr:sp macro="" textlink="">
      <xdr:nvSpPr>
        <xdr:cNvPr id="779" name="テキスト ボックス 778"/>
        <xdr:cNvSpPr txBox="1"/>
      </xdr:nvSpPr>
      <xdr:spPr>
        <a:xfrm>
          <a:off x="16457295" y="82175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0" name="直線コネクタ 779"/>
        <xdr:cNvCxnSpPr/>
      </xdr:nvCxnSpPr>
      <xdr:spPr>
        <a:xfrm>
          <a:off x="1694688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9080"/>
    <xdr:sp macro="" textlink="">
      <xdr:nvSpPr>
        <xdr:cNvPr id="781" name="テキスト ボックス 780"/>
        <xdr:cNvSpPr txBox="1"/>
      </xdr:nvSpPr>
      <xdr:spPr>
        <a:xfrm>
          <a:off x="16457295" y="7674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2" name="貸付金グラフ枠"/>
        <xdr:cNvSpPr/>
      </xdr:nvSpPr>
      <xdr:spPr>
        <a:xfrm>
          <a:off x="1694688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16510</xdr:rowOff>
    </xdr:from>
    <xdr:to xmlns:xdr="http://schemas.openxmlformats.org/drawingml/2006/spreadsheetDrawing">
      <xdr:col>116</xdr:col>
      <xdr:colOff>62865</xdr:colOff>
      <xdr:row>58</xdr:row>
      <xdr:rowOff>25400</xdr:rowOff>
    </xdr:to>
    <xdr:cxnSp macro="">
      <xdr:nvCxnSpPr>
        <xdr:cNvPr id="783" name="直線コネクタ 782"/>
        <xdr:cNvCxnSpPr/>
      </xdr:nvCxnSpPr>
      <xdr:spPr>
        <a:xfrm flipV="1">
          <a:off x="20539075" y="8284210"/>
          <a:ext cx="1270" cy="1142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29210</xdr:rowOff>
    </xdr:from>
    <xdr:ext cx="248285" cy="259080"/>
    <xdr:sp macro="" textlink="">
      <xdr:nvSpPr>
        <xdr:cNvPr id="784" name="貸付金最小値テキスト"/>
        <xdr:cNvSpPr txBox="1"/>
      </xdr:nvSpPr>
      <xdr:spPr>
        <a:xfrm>
          <a:off x="20591780" y="94303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25400</xdr:rowOff>
    </xdr:from>
    <xdr:to xmlns:xdr="http://schemas.openxmlformats.org/drawingml/2006/spreadsheetDrawing">
      <xdr:col>116</xdr:col>
      <xdr:colOff>152400</xdr:colOff>
      <xdr:row>58</xdr:row>
      <xdr:rowOff>25400</xdr:rowOff>
    </xdr:to>
    <xdr:cxnSp macro="">
      <xdr:nvCxnSpPr>
        <xdr:cNvPr id="785" name="直線コネクタ 784"/>
        <xdr:cNvCxnSpPr/>
      </xdr:nvCxnSpPr>
      <xdr:spPr>
        <a:xfrm>
          <a:off x="20466050" y="94265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134620</xdr:rowOff>
    </xdr:from>
    <xdr:ext cx="533400" cy="259080"/>
    <xdr:sp macro="" textlink="">
      <xdr:nvSpPr>
        <xdr:cNvPr id="786" name="貸付金最大値テキスト"/>
        <xdr:cNvSpPr txBox="1"/>
      </xdr:nvSpPr>
      <xdr:spPr>
        <a:xfrm>
          <a:off x="20591780" y="80784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16510</xdr:rowOff>
    </xdr:from>
    <xdr:to xmlns:xdr="http://schemas.openxmlformats.org/drawingml/2006/spreadsheetDrawing">
      <xdr:col>116</xdr:col>
      <xdr:colOff>152400</xdr:colOff>
      <xdr:row>51</xdr:row>
      <xdr:rowOff>16510</xdr:rowOff>
    </xdr:to>
    <xdr:cxnSp macro="">
      <xdr:nvCxnSpPr>
        <xdr:cNvPr id="787" name="直線コネクタ 786"/>
        <xdr:cNvCxnSpPr/>
      </xdr:nvCxnSpPr>
      <xdr:spPr>
        <a:xfrm>
          <a:off x="20466050" y="828421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58</xdr:row>
      <xdr:rowOff>25400</xdr:rowOff>
    </xdr:from>
    <xdr:to xmlns:xdr="http://schemas.openxmlformats.org/drawingml/2006/spreadsheetDrawing">
      <xdr:col>116</xdr:col>
      <xdr:colOff>63500</xdr:colOff>
      <xdr:row>58</xdr:row>
      <xdr:rowOff>25400</xdr:rowOff>
    </xdr:to>
    <xdr:cxnSp macro="">
      <xdr:nvCxnSpPr>
        <xdr:cNvPr id="788" name="直線コネクタ 787"/>
        <xdr:cNvCxnSpPr/>
      </xdr:nvCxnSpPr>
      <xdr:spPr>
        <a:xfrm>
          <a:off x="19771360" y="9426575"/>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56</xdr:row>
      <xdr:rowOff>71120</xdr:rowOff>
    </xdr:from>
    <xdr:ext cx="468630" cy="259080"/>
    <xdr:sp macro="" textlink="">
      <xdr:nvSpPr>
        <xdr:cNvPr id="789" name="貸付金平均値テキスト"/>
        <xdr:cNvSpPr txBox="1"/>
      </xdr:nvSpPr>
      <xdr:spPr>
        <a:xfrm>
          <a:off x="20591780" y="914844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48260</xdr:rowOff>
    </xdr:from>
    <xdr:to xmlns:xdr="http://schemas.openxmlformats.org/drawingml/2006/spreadsheetDrawing">
      <xdr:col>116</xdr:col>
      <xdr:colOff>114300</xdr:colOff>
      <xdr:row>57</xdr:row>
      <xdr:rowOff>149860</xdr:rowOff>
    </xdr:to>
    <xdr:sp macro="" textlink="">
      <xdr:nvSpPr>
        <xdr:cNvPr id="790" name="フローチャート: 判断 789"/>
        <xdr:cNvSpPr/>
      </xdr:nvSpPr>
      <xdr:spPr>
        <a:xfrm>
          <a:off x="20490180" y="928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25400</xdr:rowOff>
    </xdr:from>
    <xdr:to xmlns:xdr="http://schemas.openxmlformats.org/drawingml/2006/spreadsheetDrawing">
      <xdr:col>111</xdr:col>
      <xdr:colOff>176530</xdr:colOff>
      <xdr:row>58</xdr:row>
      <xdr:rowOff>25400</xdr:rowOff>
    </xdr:to>
    <xdr:cxnSp macro="">
      <xdr:nvCxnSpPr>
        <xdr:cNvPr id="791" name="直線コネクタ 790"/>
        <xdr:cNvCxnSpPr/>
      </xdr:nvCxnSpPr>
      <xdr:spPr>
        <a:xfrm>
          <a:off x="18939510" y="94265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48260</xdr:rowOff>
    </xdr:from>
    <xdr:to xmlns:xdr="http://schemas.openxmlformats.org/drawingml/2006/spreadsheetDrawing">
      <xdr:col>112</xdr:col>
      <xdr:colOff>38100</xdr:colOff>
      <xdr:row>57</xdr:row>
      <xdr:rowOff>149860</xdr:rowOff>
    </xdr:to>
    <xdr:sp macro="" textlink="">
      <xdr:nvSpPr>
        <xdr:cNvPr id="792" name="フローチャート: 判断 791"/>
        <xdr:cNvSpPr/>
      </xdr:nvSpPr>
      <xdr:spPr>
        <a:xfrm>
          <a:off x="19721830" y="92875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161925</xdr:rowOff>
    </xdr:from>
    <xdr:ext cx="469900" cy="259080"/>
    <xdr:sp macro="" textlink="">
      <xdr:nvSpPr>
        <xdr:cNvPr id="793" name="テキスト ボックス 792"/>
        <xdr:cNvSpPr txBox="1"/>
      </xdr:nvSpPr>
      <xdr:spPr>
        <a:xfrm>
          <a:off x="19551650" y="9077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25400</xdr:rowOff>
    </xdr:from>
    <xdr:to xmlns:xdr="http://schemas.openxmlformats.org/drawingml/2006/spreadsheetDrawing">
      <xdr:col>107</xdr:col>
      <xdr:colOff>50800</xdr:colOff>
      <xdr:row>58</xdr:row>
      <xdr:rowOff>25400</xdr:rowOff>
    </xdr:to>
    <xdr:cxnSp macro="">
      <xdr:nvCxnSpPr>
        <xdr:cNvPr id="794" name="直線コネクタ 793"/>
        <xdr:cNvCxnSpPr/>
      </xdr:nvCxnSpPr>
      <xdr:spPr>
        <a:xfrm>
          <a:off x="18120360" y="94265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74930</xdr:rowOff>
    </xdr:from>
    <xdr:to xmlns:xdr="http://schemas.openxmlformats.org/drawingml/2006/spreadsheetDrawing">
      <xdr:col>107</xdr:col>
      <xdr:colOff>101600</xdr:colOff>
      <xdr:row>57</xdr:row>
      <xdr:rowOff>5080</xdr:rowOff>
    </xdr:to>
    <xdr:sp macro="" textlink="">
      <xdr:nvSpPr>
        <xdr:cNvPr id="795" name="フローチャート: 判断 794"/>
        <xdr:cNvSpPr/>
      </xdr:nvSpPr>
      <xdr:spPr>
        <a:xfrm>
          <a:off x="18888710" y="91522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55</xdr:row>
      <xdr:rowOff>21590</xdr:rowOff>
    </xdr:from>
    <xdr:ext cx="469900" cy="259080"/>
    <xdr:sp macro="" textlink="">
      <xdr:nvSpPr>
        <xdr:cNvPr id="796" name="テキスト ボックス 795"/>
        <xdr:cNvSpPr txBox="1"/>
      </xdr:nvSpPr>
      <xdr:spPr>
        <a:xfrm>
          <a:off x="18718530" y="8936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58</xdr:row>
      <xdr:rowOff>25400</xdr:rowOff>
    </xdr:from>
    <xdr:to xmlns:xdr="http://schemas.openxmlformats.org/drawingml/2006/spreadsheetDrawing">
      <xdr:col>102</xdr:col>
      <xdr:colOff>114300</xdr:colOff>
      <xdr:row>58</xdr:row>
      <xdr:rowOff>25400</xdr:rowOff>
    </xdr:to>
    <xdr:cxnSp macro="">
      <xdr:nvCxnSpPr>
        <xdr:cNvPr id="797" name="直線コネクタ 796"/>
        <xdr:cNvCxnSpPr/>
      </xdr:nvCxnSpPr>
      <xdr:spPr>
        <a:xfrm>
          <a:off x="17299940" y="94265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113030</xdr:rowOff>
    </xdr:from>
    <xdr:to xmlns:xdr="http://schemas.openxmlformats.org/drawingml/2006/spreadsheetDrawing">
      <xdr:col>102</xdr:col>
      <xdr:colOff>165100</xdr:colOff>
      <xdr:row>57</xdr:row>
      <xdr:rowOff>43180</xdr:rowOff>
    </xdr:to>
    <xdr:sp macro="" textlink="">
      <xdr:nvSpPr>
        <xdr:cNvPr id="798" name="フローチャート: 判断 797"/>
        <xdr:cNvSpPr/>
      </xdr:nvSpPr>
      <xdr:spPr>
        <a:xfrm>
          <a:off x="18069560" y="91903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55</xdr:row>
      <xdr:rowOff>59690</xdr:rowOff>
    </xdr:from>
    <xdr:ext cx="469900" cy="259080"/>
    <xdr:sp macro="" textlink="">
      <xdr:nvSpPr>
        <xdr:cNvPr id="799" name="テキスト ボックス 798"/>
        <xdr:cNvSpPr txBox="1"/>
      </xdr:nvSpPr>
      <xdr:spPr>
        <a:xfrm>
          <a:off x="17899380" y="8975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46990</xdr:rowOff>
    </xdr:from>
    <xdr:to xmlns:xdr="http://schemas.openxmlformats.org/drawingml/2006/spreadsheetDrawing">
      <xdr:col>98</xdr:col>
      <xdr:colOff>38100</xdr:colOff>
      <xdr:row>57</xdr:row>
      <xdr:rowOff>148590</xdr:rowOff>
    </xdr:to>
    <xdr:sp macro="" textlink="">
      <xdr:nvSpPr>
        <xdr:cNvPr id="800" name="フローチャート: 判断 799"/>
        <xdr:cNvSpPr/>
      </xdr:nvSpPr>
      <xdr:spPr>
        <a:xfrm>
          <a:off x="17250410" y="928624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55</xdr:row>
      <xdr:rowOff>161925</xdr:rowOff>
    </xdr:from>
    <xdr:ext cx="469900" cy="259080"/>
    <xdr:sp macro="" textlink="">
      <xdr:nvSpPr>
        <xdr:cNvPr id="801" name="テキスト ボックス 800"/>
        <xdr:cNvSpPr txBox="1"/>
      </xdr:nvSpPr>
      <xdr:spPr>
        <a:xfrm>
          <a:off x="17080230" y="9077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2" name="テキスト ボックス 801"/>
        <xdr:cNvSpPr txBox="1"/>
      </xdr:nvSpPr>
      <xdr:spPr>
        <a:xfrm>
          <a:off x="203644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61</xdr:row>
      <xdr:rowOff>80010</xdr:rowOff>
    </xdr:from>
    <xdr:ext cx="762000" cy="259080"/>
    <xdr:sp macro="" textlink="">
      <xdr:nvSpPr>
        <xdr:cNvPr id="803" name="テキスト ボックス 802"/>
        <xdr:cNvSpPr txBox="1"/>
      </xdr:nvSpPr>
      <xdr:spPr>
        <a:xfrm>
          <a:off x="195948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04" name="テキスト ボックス 803"/>
        <xdr:cNvSpPr txBox="1"/>
      </xdr:nvSpPr>
      <xdr:spPr>
        <a:xfrm>
          <a:off x="1876298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0730" cy="259080"/>
    <xdr:sp macro="" textlink="">
      <xdr:nvSpPr>
        <xdr:cNvPr id="805" name="テキスト ボックス 804"/>
        <xdr:cNvSpPr txBox="1"/>
      </xdr:nvSpPr>
      <xdr:spPr>
        <a:xfrm>
          <a:off x="1794383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61</xdr:row>
      <xdr:rowOff>80010</xdr:rowOff>
    </xdr:from>
    <xdr:ext cx="762000" cy="259080"/>
    <xdr:sp macro="" textlink="">
      <xdr:nvSpPr>
        <xdr:cNvPr id="806" name="テキスト ボックス 805"/>
        <xdr:cNvSpPr txBox="1"/>
      </xdr:nvSpPr>
      <xdr:spPr>
        <a:xfrm>
          <a:off x="1712341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146050</xdr:rowOff>
    </xdr:from>
    <xdr:to xmlns:xdr="http://schemas.openxmlformats.org/drawingml/2006/spreadsheetDrawing">
      <xdr:col>116</xdr:col>
      <xdr:colOff>114300</xdr:colOff>
      <xdr:row>58</xdr:row>
      <xdr:rowOff>76200</xdr:rowOff>
    </xdr:to>
    <xdr:sp macro="" textlink="">
      <xdr:nvSpPr>
        <xdr:cNvPr id="807" name="楕円 806"/>
        <xdr:cNvSpPr/>
      </xdr:nvSpPr>
      <xdr:spPr>
        <a:xfrm>
          <a:off x="20490180" y="93853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60960</xdr:rowOff>
    </xdr:from>
    <xdr:ext cx="248285" cy="259080"/>
    <xdr:sp macro="" textlink="">
      <xdr:nvSpPr>
        <xdr:cNvPr id="808" name="貸付金該当値テキスト"/>
        <xdr:cNvSpPr txBox="1"/>
      </xdr:nvSpPr>
      <xdr:spPr>
        <a:xfrm>
          <a:off x="20591780" y="93002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146050</xdr:rowOff>
    </xdr:from>
    <xdr:to xmlns:xdr="http://schemas.openxmlformats.org/drawingml/2006/spreadsheetDrawing">
      <xdr:col>112</xdr:col>
      <xdr:colOff>38100</xdr:colOff>
      <xdr:row>58</xdr:row>
      <xdr:rowOff>76200</xdr:rowOff>
    </xdr:to>
    <xdr:sp macro="" textlink="">
      <xdr:nvSpPr>
        <xdr:cNvPr id="809" name="楕円 808"/>
        <xdr:cNvSpPr/>
      </xdr:nvSpPr>
      <xdr:spPr>
        <a:xfrm>
          <a:off x="19721830" y="93853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58</xdr:row>
      <xdr:rowOff>67310</xdr:rowOff>
    </xdr:from>
    <xdr:ext cx="248285" cy="259080"/>
    <xdr:sp macro="" textlink="">
      <xdr:nvSpPr>
        <xdr:cNvPr id="810" name="テキスト ボックス 809"/>
        <xdr:cNvSpPr txBox="1"/>
      </xdr:nvSpPr>
      <xdr:spPr>
        <a:xfrm>
          <a:off x="19648170" y="94684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146050</xdr:rowOff>
    </xdr:from>
    <xdr:to xmlns:xdr="http://schemas.openxmlformats.org/drawingml/2006/spreadsheetDrawing">
      <xdr:col>107</xdr:col>
      <xdr:colOff>101600</xdr:colOff>
      <xdr:row>58</xdr:row>
      <xdr:rowOff>76200</xdr:rowOff>
    </xdr:to>
    <xdr:sp macro="" textlink="">
      <xdr:nvSpPr>
        <xdr:cNvPr id="811" name="楕円 810"/>
        <xdr:cNvSpPr/>
      </xdr:nvSpPr>
      <xdr:spPr>
        <a:xfrm>
          <a:off x="18888710" y="93853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58</xdr:row>
      <xdr:rowOff>67310</xdr:rowOff>
    </xdr:from>
    <xdr:ext cx="248285" cy="259080"/>
    <xdr:sp macro="" textlink="">
      <xdr:nvSpPr>
        <xdr:cNvPr id="812" name="テキスト ボックス 811"/>
        <xdr:cNvSpPr txBox="1"/>
      </xdr:nvSpPr>
      <xdr:spPr>
        <a:xfrm>
          <a:off x="18829020" y="94684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146050</xdr:rowOff>
    </xdr:from>
    <xdr:to xmlns:xdr="http://schemas.openxmlformats.org/drawingml/2006/spreadsheetDrawing">
      <xdr:col>102</xdr:col>
      <xdr:colOff>165100</xdr:colOff>
      <xdr:row>58</xdr:row>
      <xdr:rowOff>76200</xdr:rowOff>
    </xdr:to>
    <xdr:sp macro="" textlink="">
      <xdr:nvSpPr>
        <xdr:cNvPr id="813" name="楕円 812"/>
        <xdr:cNvSpPr/>
      </xdr:nvSpPr>
      <xdr:spPr>
        <a:xfrm>
          <a:off x="18069560" y="938530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58</xdr:row>
      <xdr:rowOff>67310</xdr:rowOff>
    </xdr:from>
    <xdr:ext cx="249555" cy="259080"/>
    <xdr:sp macro="" textlink="">
      <xdr:nvSpPr>
        <xdr:cNvPr id="814" name="テキスト ボックス 813"/>
        <xdr:cNvSpPr txBox="1"/>
      </xdr:nvSpPr>
      <xdr:spPr>
        <a:xfrm>
          <a:off x="18006060" y="946848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146050</xdr:rowOff>
    </xdr:from>
    <xdr:to xmlns:xdr="http://schemas.openxmlformats.org/drawingml/2006/spreadsheetDrawing">
      <xdr:col>98</xdr:col>
      <xdr:colOff>38100</xdr:colOff>
      <xdr:row>58</xdr:row>
      <xdr:rowOff>76200</xdr:rowOff>
    </xdr:to>
    <xdr:sp macro="" textlink="">
      <xdr:nvSpPr>
        <xdr:cNvPr id="815" name="楕円 814"/>
        <xdr:cNvSpPr/>
      </xdr:nvSpPr>
      <xdr:spPr>
        <a:xfrm>
          <a:off x="17250410" y="93853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58</xdr:row>
      <xdr:rowOff>67310</xdr:rowOff>
    </xdr:from>
    <xdr:ext cx="248285" cy="259080"/>
    <xdr:sp macro="" textlink="">
      <xdr:nvSpPr>
        <xdr:cNvPr id="816" name="テキスト ボックス 815"/>
        <xdr:cNvSpPr txBox="1"/>
      </xdr:nvSpPr>
      <xdr:spPr>
        <a:xfrm>
          <a:off x="17176750" y="94684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7" name="正方形/長方形 816"/>
        <xdr:cNvSpPr/>
      </xdr:nvSpPr>
      <xdr:spPr>
        <a:xfrm>
          <a:off x="16946880" y="10267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8" name="正方形/長方形 817"/>
        <xdr:cNvSpPr/>
      </xdr:nvSpPr>
      <xdr:spPr>
        <a:xfrm>
          <a:off x="170738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9" name="正方形/長方形 818"/>
        <xdr:cNvSpPr/>
      </xdr:nvSpPr>
      <xdr:spPr>
        <a:xfrm>
          <a:off x="170738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0" name="正方形/長方形 819"/>
        <xdr:cNvSpPr/>
      </xdr:nvSpPr>
      <xdr:spPr>
        <a:xfrm>
          <a:off x="1800606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1" name="正方形/長方形 820"/>
        <xdr:cNvSpPr/>
      </xdr:nvSpPr>
      <xdr:spPr>
        <a:xfrm>
          <a:off x="1800606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2" name="正方形/長方形 821"/>
        <xdr:cNvSpPr/>
      </xdr:nvSpPr>
      <xdr:spPr>
        <a:xfrm>
          <a:off x="1906524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3" name="正方形/長方形 822"/>
        <xdr:cNvSpPr/>
      </xdr:nvSpPr>
      <xdr:spPr>
        <a:xfrm>
          <a:off x="1906524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4" name="正方形/長方形 823"/>
        <xdr:cNvSpPr/>
      </xdr:nvSpPr>
      <xdr:spPr>
        <a:xfrm>
          <a:off x="16946880" y="11045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8615" cy="225425"/>
    <xdr:sp macro="" textlink="">
      <xdr:nvSpPr>
        <xdr:cNvPr id="825" name="テキスト ボックス 824"/>
        <xdr:cNvSpPr txBox="1"/>
      </xdr:nvSpPr>
      <xdr:spPr>
        <a:xfrm>
          <a:off x="1692275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6" name="直線コネクタ 825"/>
        <xdr:cNvCxnSpPr/>
      </xdr:nvCxnSpPr>
      <xdr:spPr>
        <a:xfrm>
          <a:off x="16946880" y="13208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7" name="直線コネクタ 826"/>
        <xdr:cNvCxnSpPr/>
      </xdr:nvCxnSpPr>
      <xdr:spPr>
        <a:xfrm>
          <a:off x="16946880" y="1290066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128270</xdr:rowOff>
    </xdr:from>
    <xdr:ext cx="247650" cy="259080"/>
    <xdr:sp macro="" textlink="">
      <xdr:nvSpPr>
        <xdr:cNvPr id="828" name="テキスト ボックス 827"/>
        <xdr:cNvSpPr txBox="1"/>
      </xdr:nvSpPr>
      <xdr:spPr>
        <a:xfrm>
          <a:off x="16725900" y="1276794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9" name="直線コネクタ 828"/>
        <xdr:cNvCxnSpPr/>
      </xdr:nvCxnSpPr>
      <xdr:spPr>
        <a:xfrm>
          <a:off x="16946880" y="1259268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9080"/>
    <xdr:sp macro="" textlink="">
      <xdr:nvSpPr>
        <xdr:cNvPr id="830" name="テキスト ボックス 829"/>
        <xdr:cNvSpPr txBox="1"/>
      </xdr:nvSpPr>
      <xdr:spPr>
        <a:xfrm>
          <a:off x="16457295" y="1245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131445</xdr:rowOff>
    </xdr:from>
    <xdr:to xmlns:xdr="http://schemas.openxmlformats.org/drawingml/2006/spreadsheetDrawing">
      <xdr:col>120</xdr:col>
      <xdr:colOff>114300</xdr:colOff>
      <xdr:row>75</xdr:row>
      <xdr:rowOff>131445</xdr:rowOff>
    </xdr:to>
    <xdr:cxnSp macro="">
      <xdr:nvCxnSpPr>
        <xdr:cNvPr id="831" name="直線コネクタ 830"/>
        <xdr:cNvCxnSpPr/>
      </xdr:nvCxnSpPr>
      <xdr:spPr>
        <a:xfrm>
          <a:off x="16946880" y="1228534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74</xdr:row>
      <xdr:rowOff>160655</xdr:rowOff>
    </xdr:from>
    <xdr:ext cx="594360" cy="259080"/>
    <xdr:sp macro="" textlink="">
      <xdr:nvSpPr>
        <xdr:cNvPr id="832" name="テキスト ボックス 831"/>
        <xdr:cNvSpPr txBox="1"/>
      </xdr:nvSpPr>
      <xdr:spPr>
        <a:xfrm>
          <a:off x="16407130" y="121526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3" name="直線コネクタ 832"/>
        <xdr:cNvCxnSpPr/>
      </xdr:nvCxnSpPr>
      <xdr:spPr>
        <a:xfrm>
          <a:off x="16946880" y="1197800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5715</xdr:rowOff>
    </xdr:from>
    <xdr:ext cx="594360" cy="259080"/>
    <xdr:sp macro="" textlink="">
      <xdr:nvSpPr>
        <xdr:cNvPr id="834" name="テキスト ボックス 833"/>
        <xdr:cNvSpPr txBox="1"/>
      </xdr:nvSpPr>
      <xdr:spPr>
        <a:xfrm>
          <a:off x="16407130" y="118357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161925</xdr:rowOff>
    </xdr:from>
    <xdr:to xmlns:xdr="http://schemas.openxmlformats.org/drawingml/2006/spreadsheetDrawing">
      <xdr:col>120</xdr:col>
      <xdr:colOff>114300</xdr:colOff>
      <xdr:row>71</xdr:row>
      <xdr:rowOff>161925</xdr:rowOff>
    </xdr:to>
    <xdr:cxnSp macro="">
      <xdr:nvCxnSpPr>
        <xdr:cNvPr id="835" name="直線コネクタ 834"/>
        <xdr:cNvCxnSpPr/>
      </xdr:nvCxnSpPr>
      <xdr:spPr>
        <a:xfrm>
          <a:off x="16946880" y="116681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22225</xdr:rowOff>
    </xdr:from>
    <xdr:ext cx="594360" cy="259080"/>
    <xdr:sp macro="" textlink="">
      <xdr:nvSpPr>
        <xdr:cNvPr id="836" name="テキスト ボックス 835"/>
        <xdr:cNvSpPr txBox="1"/>
      </xdr:nvSpPr>
      <xdr:spPr>
        <a:xfrm>
          <a:off x="16407130" y="115284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7" name="直線コネクタ 836"/>
        <xdr:cNvCxnSpPr/>
      </xdr:nvCxnSpPr>
      <xdr:spPr>
        <a:xfrm>
          <a:off x="16946880" y="113531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38100</xdr:rowOff>
    </xdr:from>
    <xdr:ext cx="594360" cy="259080"/>
    <xdr:sp macro="" textlink="">
      <xdr:nvSpPr>
        <xdr:cNvPr id="838" name="テキスト ボックス 837"/>
        <xdr:cNvSpPr txBox="1"/>
      </xdr:nvSpPr>
      <xdr:spPr>
        <a:xfrm>
          <a:off x="16407130" y="11220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9" name="直線コネクタ 838"/>
        <xdr:cNvCxnSpPr/>
      </xdr:nvCxnSpPr>
      <xdr:spPr>
        <a:xfrm>
          <a:off x="16946880" y="11045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360" cy="259080"/>
    <xdr:sp macro="" textlink="">
      <xdr:nvSpPr>
        <xdr:cNvPr id="840" name="テキスト ボックス 839"/>
        <xdr:cNvSpPr txBox="1"/>
      </xdr:nvSpPr>
      <xdr:spPr>
        <a:xfrm>
          <a:off x="16407130" y="10913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1" name="繰出金グラフ枠"/>
        <xdr:cNvSpPr/>
      </xdr:nvSpPr>
      <xdr:spPr>
        <a:xfrm>
          <a:off x="16946880" y="11045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27940</xdr:rowOff>
    </xdr:from>
    <xdr:to xmlns:xdr="http://schemas.openxmlformats.org/drawingml/2006/spreadsheetDrawing">
      <xdr:col>116</xdr:col>
      <xdr:colOff>62865</xdr:colOff>
      <xdr:row>78</xdr:row>
      <xdr:rowOff>81280</xdr:rowOff>
    </xdr:to>
    <xdr:cxnSp macro="">
      <xdr:nvCxnSpPr>
        <xdr:cNvPr id="842" name="直線コネクタ 841"/>
        <xdr:cNvCxnSpPr/>
      </xdr:nvCxnSpPr>
      <xdr:spPr>
        <a:xfrm flipV="1">
          <a:off x="20539075" y="11534140"/>
          <a:ext cx="1270" cy="1186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85090</xdr:rowOff>
    </xdr:from>
    <xdr:ext cx="533400" cy="259080"/>
    <xdr:sp macro="" textlink="">
      <xdr:nvSpPr>
        <xdr:cNvPr id="843" name="繰出金最小値テキスト"/>
        <xdr:cNvSpPr txBox="1"/>
      </xdr:nvSpPr>
      <xdr:spPr>
        <a:xfrm>
          <a:off x="20591780" y="127247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81280</xdr:rowOff>
    </xdr:from>
    <xdr:to xmlns:xdr="http://schemas.openxmlformats.org/drawingml/2006/spreadsheetDrawing">
      <xdr:col>116</xdr:col>
      <xdr:colOff>152400</xdr:colOff>
      <xdr:row>78</xdr:row>
      <xdr:rowOff>81280</xdr:rowOff>
    </xdr:to>
    <xdr:cxnSp macro="">
      <xdr:nvCxnSpPr>
        <xdr:cNvPr id="844" name="直線コネクタ 843"/>
        <xdr:cNvCxnSpPr/>
      </xdr:nvCxnSpPr>
      <xdr:spPr>
        <a:xfrm>
          <a:off x="20466050" y="127209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146685</xdr:rowOff>
    </xdr:from>
    <xdr:ext cx="597535" cy="259080"/>
    <xdr:sp macro="" textlink="">
      <xdr:nvSpPr>
        <xdr:cNvPr id="845" name="繰出金最大値テキスト"/>
        <xdr:cNvSpPr txBox="1"/>
      </xdr:nvSpPr>
      <xdr:spPr>
        <a:xfrm>
          <a:off x="20591780" y="1132903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220,813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27940</xdr:rowOff>
    </xdr:from>
    <xdr:to xmlns:xdr="http://schemas.openxmlformats.org/drawingml/2006/spreadsheetDrawing">
      <xdr:col>116</xdr:col>
      <xdr:colOff>152400</xdr:colOff>
      <xdr:row>71</xdr:row>
      <xdr:rowOff>27940</xdr:rowOff>
    </xdr:to>
    <xdr:cxnSp macro="">
      <xdr:nvCxnSpPr>
        <xdr:cNvPr id="846" name="直線コネクタ 845"/>
        <xdr:cNvCxnSpPr/>
      </xdr:nvCxnSpPr>
      <xdr:spPr>
        <a:xfrm>
          <a:off x="20466050" y="115341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77</xdr:row>
      <xdr:rowOff>109220</xdr:rowOff>
    </xdr:from>
    <xdr:to xmlns:xdr="http://schemas.openxmlformats.org/drawingml/2006/spreadsheetDrawing">
      <xdr:col>116</xdr:col>
      <xdr:colOff>63500</xdr:colOff>
      <xdr:row>78</xdr:row>
      <xdr:rowOff>60960</xdr:rowOff>
    </xdr:to>
    <xdr:cxnSp macro="">
      <xdr:nvCxnSpPr>
        <xdr:cNvPr id="847" name="直線コネクタ 846"/>
        <xdr:cNvCxnSpPr/>
      </xdr:nvCxnSpPr>
      <xdr:spPr>
        <a:xfrm>
          <a:off x="19771360" y="12586970"/>
          <a:ext cx="76962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56515</xdr:rowOff>
    </xdr:from>
    <xdr:ext cx="533400" cy="259080"/>
    <xdr:sp macro="" textlink="">
      <xdr:nvSpPr>
        <xdr:cNvPr id="848" name="繰出金平均値テキスト"/>
        <xdr:cNvSpPr txBox="1"/>
      </xdr:nvSpPr>
      <xdr:spPr>
        <a:xfrm>
          <a:off x="20591780" y="1237234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33655</xdr:rowOff>
    </xdr:from>
    <xdr:to xmlns:xdr="http://schemas.openxmlformats.org/drawingml/2006/spreadsheetDrawing">
      <xdr:col>116</xdr:col>
      <xdr:colOff>114300</xdr:colOff>
      <xdr:row>77</xdr:row>
      <xdr:rowOff>135255</xdr:rowOff>
    </xdr:to>
    <xdr:sp macro="" textlink="">
      <xdr:nvSpPr>
        <xdr:cNvPr id="849" name="フローチャート: 判断 848"/>
        <xdr:cNvSpPr/>
      </xdr:nvSpPr>
      <xdr:spPr>
        <a:xfrm>
          <a:off x="20490180" y="1251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109220</xdr:rowOff>
    </xdr:from>
    <xdr:to xmlns:xdr="http://schemas.openxmlformats.org/drawingml/2006/spreadsheetDrawing">
      <xdr:col>111</xdr:col>
      <xdr:colOff>176530</xdr:colOff>
      <xdr:row>77</xdr:row>
      <xdr:rowOff>115570</xdr:rowOff>
    </xdr:to>
    <xdr:cxnSp macro="">
      <xdr:nvCxnSpPr>
        <xdr:cNvPr id="850" name="直線コネクタ 849"/>
        <xdr:cNvCxnSpPr/>
      </xdr:nvCxnSpPr>
      <xdr:spPr>
        <a:xfrm flipV="1">
          <a:off x="18939510" y="12586970"/>
          <a:ext cx="8318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77</xdr:row>
      <xdr:rowOff>40005</xdr:rowOff>
    </xdr:from>
    <xdr:to xmlns:xdr="http://schemas.openxmlformats.org/drawingml/2006/spreadsheetDrawing">
      <xdr:col>112</xdr:col>
      <xdr:colOff>38100</xdr:colOff>
      <xdr:row>77</xdr:row>
      <xdr:rowOff>141605</xdr:rowOff>
    </xdr:to>
    <xdr:sp macro="" textlink="">
      <xdr:nvSpPr>
        <xdr:cNvPr id="851" name="フローチャート: 判断 850"/>
        <xdr:cNvSpPr/>
      </xdr:nvSpPr>
      <xdr:spPr>
        <a:xfrm>
          <a:off x="19721830" y="1251775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158115</xdr:rowOff>
    </xdr:from>
    <xdr:ext cx="533400" cy="259080"/>
    <xdr:sp macro="" textlink="">
      <xdr:nvSpPr>
        <xdr:cNvPr id="852" name="テキスト ボックス 851"/>
        <xdr:cNvSpPr txBox="1"/>
      </xdr:nvSpPr>
      <xdr:spPr>
        <a:xfrm>
          <a:off x="19519265" y="123120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59690</xdr:rowOff>
    </xdr:from>
    <xdr:to xmlns:xdr="http://schemas.openxmlformats.org/drawingml/2006/spreadsheetDrawing">
      <xdr:col>107</xdr:col>
      <xdr:colOff>50800</xdr:colOff>
      <xdr:row>77</xdr:row>
      <xdr:rowOff>115570</xdr:rowOff>
    </xdr:to>
    <xdr:cxnSp macro="">
      <xdr:nvCxnSpPr>
        <xdr:cNvPr id="853" name="直線コネクタ 852"/>
        <xdr:cNvCxnSpPr/>
      </xdr:nvCxnSpPr>
      <xdr:spPr>
        <a:xfrm>
          <a:off x="18120360" y="12375515"/>
          <a:ext cx="81915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77</xdr:row>
      <xdr:rowOff>42545</xdr:rowOff>
    </xdr:from>
    <xdr:to xmlns:xdr="http://schemas.openxmlformats.org/drawingml/2006/spreadsheetDrawing">
      <xdr:col>107</xdr:col>
      <xdr:colOff>101600</xdr:colOff>
      <xdr:row>77</xdr:row>
      <xdr:rowOff>144145</xdr:rowOff>
    </xdr:to>
    <xdr:sp macro="" textlink="">
      <xdr:nvSpPr>
        <xdr:cNvPr id="854" name="フローチャート: 判断 853"/>
        <xdr:cNvSpPr/>
      </xdr:nvSpPr>
      <xdr:spPr>
        <a:xfrm>
          <a:off x="18888710" y="1252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160655</xdr:rowOff>
    </xdr:from>
    <xdr:ext cx="533400" cy="259080"/>
    <xdr:sp macro="" textlink="">
      <xdr:nvSpPr>
        <xdr:cNvPr id="855" name="テキスト ボックス 854"/>
        <xdr:cNvSpPr txBox="1"/>
      </xdr:nvSpPr>
      <xdr:spPr>
        <a:xfrm>
          <a:off x="18700115" y="123145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76</xdr:row>
      <xdr:rowOff>59690</xdr:rowOff>
    </xdr:from>
    <xdr:to xmlns:xdr="http://schemas.openxmlformats.org/drawingml/2006/spreadsheetDrawing">
      <xdr:col>102</xdr:col>
      <xdr:colOff>114300</xdr:colOff>
      <xdr:row>77</xdr:row>
      <xdr:rowOff>91440</xdr:rowOff>
    </xdr:to>
    <xdr:cxnSp macro="">
      <xdr:nvCxnSpPr>
        <xdr:cNvPr id="856" name="直線コネクタ 855"/>
        <xdr:cNvCxnSpPr/>
      </xdr:nvCxnSpPr>
      <xdr:spPr>
        <a:xfrm flipV="1">
          <a:off x="17299940" y="12375515"/>
          <a:ext cx="820420" cy="193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77</xdr:row>
      <xdr:rowOff>41275</xdr:rowOff>
    </xdr:from>
    <xdr:to xmlns:xdr="http://schemas.openxmlformats.org/drawingml/2006/spreadsheetDrawing">
      <xdr:col>102</xdr:col>
      <xdr:colOff>165100</xdr:colOff>
      <xdr:row>77</xdr:row>
      <xdr:rowOff>142875</xdr:rowOff>
    </xdr:to>
    <xdr:sp macro="" textlink="">
      <xdr:nvSpPr>
        <xdr:cNvPr id="857" name="フローチャート: 判断 856"/>
        <xdr:cNvSpPr/>
      </xdr:nvSpPr>
      <xdr:spPr>
        <a:xfrm>
          <a:off x="18069560" y="1251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133985</xdr:rowOff>
    </xdr:from>
    <xdr:ext cx="533400" cy="259080"/>
    <xdr:sp macro="" textlink="">
      <xdr:nvSpPr>
        <xdr:cNvPr id="858" name="テキスト ボックス 857"/>
        <xdr:cNvSpPr txBox="1"/>
      </xdr:nvSpPr>
      <xdr:spPr>
        <a:xfrm>
          <a:off x="17866995" y="126117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161925</xdr:rowOff>
    </xdr:from>
    <xdr:to xmlns:xdr="http://schemas.openxmlformats.org/drawingml/2006/spreadsheetDrawing">
      <xdr:col>98</xdr:col>
      <xdr:colOff>38100</xdr:colOff>
      <xdr:row>77</xdr:row>
      <xdr:rowOff>93980</xdr:rowOff>
    </xdr:to>
    <xdr:sp macro="" textlink="">
      <xdr:nvSpPr>
        <xdr:cNvPr id="859" name="フローチャート: 判断 858"/>
        <xdr:cNvSpPr/>
      </xdr:nvSpPr>
      <xdr:spPr>
        <a:xfrm>
          <a:off x="17250410" y="12477750"/>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110490</xdr:rowOff>
    </xdr:from>
    <xdr:ext cx="533400" cy="259080"/>
    <xdr:sp macro="" textlink="">
      <xdr:nvSpPr>
        <xdr:cNvPr id="860" name="テキスト ボックス 859"/>
        <xdr:cNvSpPr txBox="1"/>
      </xdr:nvSpPr>
      <xdr:spPr>
        <a:xfrm>
          <a:off x="17047845" y="122643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1" name="テキスト ボックス 860"/>
        <xdr:cNvSpPr txBox="1"/>
      </xdr:nvSpPr>
      <xdr:spPr>
        <a:xfrm>
          <a:off x="203644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81</xdr:row>
      <xdr:rowOff>80010</xdr:rowOff>
    </xdr:from>
    <xdr:ext cx="762000" cy="259080"/>
    <xdr:sp macro="" textlink="">
      <xdr:nvSpPr>
        <xdr:cNvPr id="862" name="テキスト ボックス 861"/>
        <xdr:cNvSpPr txBox="1"/>
      </xdr:nvSpPr>
      <xdr:spPr>
        <a:xfrm>
          <a:off x="1959483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0730" cy="259080"/>
    <xdr:sp macro="" textlink="">
      <xdr:nvSpPr>
        <xdr:cNvPr id="863" name="テキスト ボックス 862"/>
        <xdr:cNvSpPr txBox="1"/>
      </xdr:nvSpPr>
      <xdr:spPr>
        <a:xfrm>
          <a:off x="1876298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0730" cy="259080"/>
    <xdr:sp macro="" textlink="">
      <xdr:nvSpPr>
        <xdr:cNvPr id="864" name="テキスト ボックス 863"/>
        <xdr:cNvSpPr txBox="1"/>
      </xdr:nvSpPr>
      <xdr:spPr>
        <a:xfrm>
          <a:off x="1794383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81</xdr:row>
      <xdr:rowOff>80010</xdr:rowOff>
    </xdr:from>
    <xdr:ext cx="762000" cy="259080"/>
    <xdr:sp macro="" textlink="">
      <xdr:nvSpPr>
        <xdr:cNvPr id="865" name="テキスト ボックス 864"/>
        <xdr:cNvSpPr txBox="1"/>
      </xdr:nvSpPr>
      <xdr:spPr>
        <a:xfrm>
          <a:off x="1712341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10160</xdr:rowOff>
    </xdr:from>
    <xdr:to xmlns:xdr="http://schemas.openxmlformats.org/drawingml/2006/spreadsheetDrawing">
      <xdr:col>116</xdr:col>
      <xdr:colOff>114300</xdr:colOff>
      <xdr:row>78</xdr:row>
      <xdr:rowOff>111760</xdr:rowOff>
    </xdr:to>
    <xdr:sp macro="" textlink="">
      <xdr:nvSpPr>
        <xdr:cNvPr id="866" name="楕円 865"/>
        <xdr:cNvSpPr/>
      </xdr:nvSpPr>
      <xdr:spPr>
        <a:xfrm>
          <a:off x="20490180" y="126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96520</xdr:rowOff>
    </xdr:from>
    <xdr:ext cx="533400" cy="259080"/>
    <xdr:sp macro="" textlink="">
      <xdr:nvSpPr>
        <xdr:cNvPr id="867" name="繰出金該当値テキスト"/>
        <xdr:cNvSpPr txBox="1"/>
      </xdr:nvSpPr>
      <xdr:spPr>
        <a:xfrm>
          <a:off x="20591780" y="125742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58420</xdr:rowOff>
    </xdr:from>
    <xdr:to xmlns:xdr="http://schemas.openxmlformats.org/drawingml/2006/spreadsheetDrawing">
      <xdr:col>112</xdr:col>
      <xdr:colOff>38100</xdr:colOff>
      <xdr:row>77</xdr:row>
      <xdr:rowOff>160020</xdr:rowOff>
    </xdr:to>
    <xdr:sp macro="" textlink="">
      <xdr:nvSpPr>
        <xdr:cNvPr id="868" name="楕円 867"/>
        <xdr:cNvSpPr/>
      </xdr:nvSpPr>
      <xdr:spPr>
        <a:xfrm>
          <a:off x="19721830" y="1253617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151130</xdr:rowOff>
    </xdr:from>
    <xdr:ext cx="533400" cy="259080"/>
    <xdr:sp macro="" textlink="">
      <xdr:nvSpPr>
        <xdr:cNvPr id="869" name="テキスト ボックス 868"/>
        <xdr:cNvSpPr txBox="1"/>
      </xdr:nvSpPr>
      <xdr:spPr>
        <a:xfrm>
          <a:off x="19519265" y="126288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64770</xdr:rowOff>
    </xdr:from>
    <xdr:to xmlns:xdr="http://schemas.openxmlformats.org/drawingml/2006/spreadsheetDrawing">
      <xdr:col>107</xdr:col>
      <xdr:colOff>101600</xdr:colOff>
      <xdr:row>77</xdr:row>
      <xdr:rowOff>161925</xdr:rowOff>
    </xdr:to>
    <xdr:sp macro="" textlink="">
      <xdr:nvSpPr>
        <xdr:cNvPr id="870" name="楕円 869"/>
        <xdr:cNvSpPr/>
      </xdr:nvSpPr>
      <xdr:spPr>
        <a:xfrm>
          <a:off x="18888710" y="1254252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157480</xdr:rowOff>
    </xdr:from>
    <xdr:ext cx="533400" cy="259080"/>
    <xdr:sp macro="" textlink="">
      <xdr:nvSpPr>
        <xdr:cNvPr id="871" name="テキスト ボックス 870"/>
        <xdr:cNvSpPr txBox="1"/>
      </xdr:nvSpPr>
      <xdr:spPr>
        <a:xfrm>
          <a:off x="18700115" y="126352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8890</xdr:rowOff>
    </xdr:from>
    <xdr:to xmlns:xdr="http://schemas.openxmlformats.org/drawingml/2006/spreadsheetDrawing">
      <xdr:col>102</xdr:col>
      <xdr:colOff>165100</xdr:colOff>
      <xdr:row>76</xdr:row>
      <xdr:rowOff>110490</xdr:rowOff>
    </xdr:to>
    <xdr:sp macro="" textlink="">
      <xdr:nvSpPr>
        <xdr:cNvPr id="872" name="楕円 871"/>
        <xdr:cNvSpPr/>
      </xdr:nvSpPr>
      <xdr:spPr>
        <a:xfrm>
          <a:off x="18069560" y="1232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127000</xdr:rowOff>
    </xdr:from>
    <xdr:ext cx="533400" cy="259080"/>
    <xdr:sp macro="" textlink="">
      <xdr:nvSpPr>
        <xdr:cNvPr id="873" name="テキスト ボックス 872"/>
        <xdr:cNvSpPr txBox="1"/>
      </xdr:nvSpPr>
      <xdr:spPr>
        <a:xfrm>
          <a:off x="17866995" y="121189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77</xdr:row>
      <xdr:rowOff>40640</xdr:rowOff>
    </xdr:from>
    <xdr:to xmlns:xdr="http://schemas.openxmlformats.org/drawingml/2006/spreadsheetDrawing">
      <xdr:col>98</xdr:col>
      <xdr:colOff>38100</xdr:colOff>
      <xdr:row>77</xdr:row>
      <xdr:rowOff>142240</xdr:rowOff>
    </xdr:to>
    <xdr:sp macro="" textlink="">
      <xdr:nvSpPr>
        <xdr:cNvPr id="874" name="楕円 873"/>
        <xdr:cNvSpPr/>
      </xdr:nvSpPr>
      <xdr:spPr>
        <a:xfrm>
          <a:off x="17250410" y="125183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133350</xdr:rowOff>
    </xdr:from>
    <xdr:ext cx="533400" cy="259080"/>
    <xdr:sp macro="" textlink="">
      <xdr:nvSpPr>
        <xdr:cNvPr id="875" name="テキスト ボックス 874"/>
        <xdr:cNvSpPr txBox="1"/>
      </xdr:nvSpPr>
      <xdr:spPr>
        <a:xfrm>
          <a:off x="17047845" y="12611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6" name="正方形/長方形 875"/>
        <xdr:cNvSpPr/>
      </xdr:nvSpPr>
      <xdr:spPr>
        <a:xfrm>
          <a:off x="16946880" y="13506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7" name="正方形/長方形 876"/>
        <xdr:cNvSpPr/>
      </xdr:nvSpPr>
      <xdr:spPr>
        <a:xfrm>
          <a:off x="170738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8" name="正方形/長方形 877"/>
        <xdr:cNvSpPr/>
      </xdr:nvSpPr>
      <xdr:spPr>
        <a:xfrm>
          <a:off x="170738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9" name="正方形/長方形 878"/>
        <xdr:cNvSpPr/>
      </xdr:nvSpPr>
      <xdr:spPr>
        <a:xfrm>
          <a:off x="1800606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0" name="正方形/長方形 879"/>
        <xdr:cNvSpPr/>
      </xdr:nvSpPr>
      <xdr:spPr>
        <a:xfrm>
          <a:off x="1800606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1" name="正方形/長方形 880"/>
        <xdr:cNvSpPr/>
      </xdr:nvSpPr>
      <xdr:spPr>
        <a:xfrm>
          <a:off x="1906524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2" name="正方形/長方形 881"/>
        <xdr:cNvSpPr/>
      </xdr:nvSpPr>
      <xdr:spPr>
        <a:xfrm>
          <a:off x="1906524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3" name="正方形/長方形 882"/>
        <xdr:cNvSpPr/>
      </xdr:nvSpPr>
      <xdr:spPr>
        <a:xfrm>
          <a:off x="16946880" y="14284325"/>
          <a:ext cx="435102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8615" cy="225425"/>
    <xdr:sp macro="" textlink="">
      <xdr:nvSpPr>
        <xdr:cNvPr id="884" name="テキスト ボックス 883"/>
        <xdr:cNvSpPr txBox="1"/>
      </xdr:nvSpPr>
      <xdr:spPr>
        <a:xfrm>
          <a:off x="1692275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5" name="直線コネクタ 884"/>
        <xdr:cNvCxnSpPr/>
      </xdr:nvCxnSpPr>
      <xdr:spPr>
        <a:xfrm>
          <a:off x="16946880" y="16541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6" name="直線コネクタ 885"/>
        <xdr:cNvCxnSpPr/>
      </xdr:nvCxnSpPr>
      <xdr:spPr>
        <a:xfrm>
          <a:off x="16946880" y="15398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7650" cy="257810"/>
    <xdr:sp macro="" textlink="">
      <xdr:nvSpPr>
        <xdr:cNvPr id="887" name="テキスト ボックス 886"/>
        <xdr:cNvSpPr txBox="1"/>
      </xdr:nvSpPr>
      <xdr:spPr>
        <a:xfrm>
          <a:off x="16725900" y="152565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8" name="直線コネクタ 887"/>
        <xdr:cNvCxnSpPr/>
      </xdr:nvCxnSpPr>
      <xdr:spPr>
        <a:xfrm>
          <a:off x="16946880" y="14284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7650" cy="259080"/>
    <xdr:sp macro="" textlink="">
      <xdr:nvSpPr>
        <xdr:cNvPr id="889" name="テキスト ボックス 888"/>
        <xdr:cNvSpPr txBox="1"/>
      </xdr:nvSpPr>
      <xdr:spPr>
        <a:xfrm>
          <a:off x="16725900" y="14151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0" name="前年度繰上充用金グラフ枠"/>
        <xdr:cNvSpPr/>
      </xdr:nvSpPr>
      <xdr:spPr>
        <a:xfrm>
          <a:off x="16946880" y="14284325"/>
          <a:ext cx="435102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1" name="直線コネクタ 890"/>
        <xdr:cNvCxnSpPr/>
      </xdr:nvCxnSpPr>
      <xdr:spPr>
        <a:xfrm>
          <a:off x="20539075" y="1539875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8285" cy="259080"/>
    <xdr:sp macro="" textlink="">
      <xdr:nvSpPr>
        <xdr:cNvPr id="892" name="前年度繰上充用金最小値テキスト"/>
        <xdr:cNvSpPr txBox="1"/>
      </xdr:nvSpPr>
      <xdr:spPr>
        <a:xfrm>
          <a:off x="20591780"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3" name="直線コネクタ 892"/>
        <xdr:cNvCxnSpPr/>
      </xdr:nvCxnSpPr>
      <xdr:spPr>
        <a:xfrm>
          <a:off x="20466050" y="153987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8285" cy="259080"/>
    <xdr:sp macro="" textlink="">
      <xdr:nvSpPr>
        <xdr:cNvPr id="894" name="前年度繰上充用金最大値テキスト"/>
        <xdr:cNvSpPr txBox="1"/>
      </xdr:nvSpPr>
      <xdr:spPr>
        <a:xfrm>
          <a:off x="20591780" y="1509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5" name="直線コネクタ 894"/>
        <xdr:cNvCxnSpPr/>
      </xdr:nvCxnSpPr>
      <xdr:spPr>
        <a:xfrm>
          <a:off x="20466050" y="153987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94</xdr:row>
      <xdr:rowOff>139700</xdr:rowOff>
    </xdr:from>
    <xdr:to xmlns:xdr="http://schemas.openxmlformats.org/drawingml/2006/spreadsheetDrawing">
      <xdr:col>116</xdr:col>
      <xdr:colOff>63500</xdr:colOff>
      <xdr:row>94</xdr:row>
      <xdr:rowOff>139700</xdr:rowOff>
    </xdr:to>
    <xdr:cxnSp macro="">
      <xdr:nvCxnSpPr>
        <xdr:cNvPr id="896" name="直線コネクタ 895"/>
        <xdr:cNvCxnSpPr/>
      </xdr:nvCxnSpPr>
      <xdr:spPr>
        <a:xfrm>
          <a:off x="19771360" y="15398750"/>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8285" cy="259080"/>
    <xdr:sp macro="" textlink="">
      <xdr:nvSpPr>
        <xdr:cNvPr id="897" name="前年度繰上充用金平均値テキスト"/>
        <xdr:cNvSpPr txBox="1"/>
      </xdr:nvSpPr>
      <xdr:spPr>
        <a:xfrm>
          <a:off x="20591780" y="15326360"/>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8" name="フローチャート: 判断 897"/>
        <xdr:cNvSpPr/>
      </xdr:nvSpPr>
      <xdr:spPr>
        <a:xfrm>
          <a:off x="2049018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176530</xdr:colOff>
      <xdr:row>94</xdr:row>
      <xdr:rowOff>139700</xdr:rowOff>
    </xdr:to>
    <xdr:cxnSp macro="">
      <xdr:nvCxnSpPr>
        <xdr:cNvPr id="899" name="直線コネクタ 898"/>
        <xdr:cNvCxnSpPr/>
      </xdr:nvCxnSpPr>
      <xdr:spPr>
        <a:xfrm>
          <a:off x="18939510" y="1539875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0" name="フローチャート: 判断 899"/>
        <xdr:cNvSpPr/>
      </xdr:nvSpPr>
      <xdr:spPr>
        <a:xfrm>
          <a:off x="19721830" y="153479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285" cy="259080"/>
    <xdr:sp macro="" textlink="">
      <xdr:nvSpPr>
        <xdr:cNvPr id="901" name="テキスト ボックス 900"/>
        <xdr:cNvSpPr txBox="1"/>
      </xdr:nvSpPr>
      <xdr:spPr>
        <a:xfrm>
          <a:off x="19648170"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2" name="直線コネクタ 901"/>
        <xdr:cNvCxnSpPr/>
      </xdr:nvCxnSpPr>
      <xdr:spPr>
        <a:xfrm>
          <a:off x="18120360" y="1539875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3" name="フローチャート: 判断 902"/>
        <xdr:cNvSpPr/>
      </xdr:nvSpPr>
      <xdr:spPr>
        <a:xfrm>
          <a:off x="1888871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285" cy="259080"/>
    <xdr:sp macro="" textlink="">
      <xdr:nvSpPr>
        <xdr:cNvPr id="904" name="テキスト ボックス 903"/>
        <xdr:cNvSpPr txBox="1"/>
      </xdr:nvSpPr>
      <xdr:spPr>
        <a:xfrm>
          <a:off x="18829020"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94</xdr:row>
      <xdr:rowOff>139700</xdr:rowOff>
    </xdr:from>
    <xdr:to xmlns:xdr="http://schemas.openxmlformats.org/drawingml/2006/spreadsheetDrawing">
      <xdr:col>102</xdr:col>
      <xdr:colOff>114300</xdr:colOff>
      <xdr:row>94</xdr:row>
      <xdr:rowOff>139700</xdr:rowOff>
    </xdr:to>
    <xdr:cxnSp macro="">
      <xdr:nvCxnSpPr>
        <xdr:cNvPr id="905" name="直線コネクタ 904"/>
        <xdr:cNvCxnSpPr/>
      </xdr:nvCxnSpPr>
      <xdr:spPr>
        <a:xfrm>
          <a:off x="17299940" y="1539875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6" name="フローチャート: 判断 905"/>
        <xdr:cNvSpPr/>
      </xdr:nvSpPr>
      <xdr:spPr>
        <a:xfrm>
          <a:off x="18069560" y="153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95</xdr:row>
      <xdr:rowOff>10160</xdr:rowOff>
    </xdr:from>
    <xdr:ext cx="249555" cy="259080"/>
    <xdr:sp macro="" textlink="">
      <xdr:nvSpPr>
        <xdr:cNvPr id="907" name="テキスト ボックス 906"/>
        <xdr:cNvSpPr txBox="1"/>
      </xdr:nvSpPr>
      <xdr:spPr>
        <a:xfrm>
          <a:off x="18006060" y="154406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8" name="フローチャート: 判断 907"/>
        <xdr:cNvSpPr/>
      </xdr:nvSpPr>
      <xdr:spPr>
        <a:xfrm>
          <a:off x="17250410" y="1534795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285" cy="259080"/>
    <xdr:sp macro="" textlink="">
      <xdr:nvSpPr>
        <xdr:cNvPr id="909" name="テキスト ボックス 908"/>
        <xdr:cNvSpPr txBox="1"/>
      </xdr:nvSpPr>
      <xdr:spPr>
        <a:xfrm>
          <a:off x="17176750" y="154406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0" name="テキスト ボックス 909"/>
        <xdr:cNvSpPr txBox="1"/>
      </xdr:nvSpPr>
      <xdr:spPr>
        <a:xfrm>
          <a:off x="203644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101</xdr:row>
      <xdr:rowOff>80010</xdr:rowOff>
    </xdr:from>
    <xdr:ext cx="762000" cy="259080"/>
    <xdr:sp macro="" textlink="">
      <xdr:nvSpPr>
        <xdr:cNvPr id="911" name="テキスト ボックス 910"/>
        <xdr:cNvSpPr txBox="1"/>
      </xdr:nvSpPr>
      <xdr:spPr>
        <a:xfrm>
          <a:off x="195948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0730" cy="259080"/>
    <xdr:sp macro="" textlink="">
      <xdr:nvSpPr>
        <xdr:cNvPr id="912" name="テキスト ボックス 911"/>
        <xdr:cNvSpPr txBox="1"/>
      </xdr:nvSpPr>
      <xdr:spPr>
        <a:xfrm>
          <a:off x="1876298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0730" cy="259080"/>
    <xdr:sp macro="" textlink="">
      <xdr:nvSpPr>
        <xdr:cNvPr id="913" name="テキスト ボックス 912"/>
        <xdr:cNvSpPr txBox="1"/>
      </xdr:nvSpPr>
      <xdr:spPr>
        <a:xfrm>
          <a:off x="1794383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101</xdr:row>
      <xdr:rowOff>80010</xdr:rowOff>
    </xdr:from>
    <xdr:ext cx="762000" cy="259080"/>
    <xdr:sp macro="" textlink="">
      <xdr:nvSpPr>
        <xdr:cNvPr id="914" name="テキスト ボックス 913"/>
        <xdr:cNvSpPr txBox="1"/>
      </xdr:nvSpPr>
      <xdr:spPr>
        <a:xfrm>
          <a:off x="1712341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5" name="楕円 914"/>
        <xdr:cNvSpPr/>
      </xdr:nvSpPr>
      <xdr:spPr>
        <a:xfrm>
          <a:off x="2049018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8285" cy="259080"/>
    <xdr:sp macro="" textlink="">
      <xdr:nvSpPr>
        <xdr:cNvPr id="916" name="前年度繰上充用金該当値テキスト"/>
        <xdr:cNvSpPr txBox="1"/>
      </xdr:nvSpPr>
      <xdr:spPr>
        <a:xfrm>
          <a:off x="20591780" y="152120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7" name="楕円 916"/>
        <xdr:cNvSpPr/>
      </xdr:nvSpPr>
      <xdr:spPr>
        <a:xfrm>
          <a:off x="19721830" y="153479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285" cy="259080"/>
    <xdr:sp macro="" textlink="">
      <xdr:nvSpPr>
        <xdr:cNvPr id="918" name="テキスト ボックス 917"/>
        <xdr:cNvSpPr txBox="1"/>
      </xdr:nvSpPr>
      <xdr:spPr>
        <a:xfrm>
          <a:off x="19648170" y="151231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9" name="楕円 918"/>
        <xdr:cNvSpPr/>
      </xdr:nvSpPr>
      <xdr:spPr>
        <a:xfrm>
          <a:off x="1888871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285" cy="259080"/>
    <xdr:sp macro="" textlink="">
      <xdr:nvSpPr>
        <xdr:cNvPr id="920" name="テキスト ボックス 919"/>
        <xdr:cNvSpPr txBox="1"/>
      </xdr:nvSpPr>
      <xdr:spPr>
        <a:xfrm>
          <a:off x="18829020" y="151231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1" name="楕円 920"/>
        <xdr:cNvSpPr/>
      </xdr:nvSpPr>
      <xdr:spPr>
        <a:xfrm>
          <a:off x="18069560" y="153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93</xdr:row>
      <xdr:rowOff>35560</xdr:rowOff>
    </xdr:from>
    <xdr:ext cx="249555" cy="259080"/>
    <xdr:sp macro="" textlink="">
      <xdr:nvSpPr>
        <xdr:cNvPr id="922" name="テキスト ボックス 921"/>
        <xdr:cNvSpPr txBox="1"/>
      </xdr:nvSpPr>
      <xdr:spPr>
        <a:xfrm>
          <a:off x="18006060" y="151231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3" name="楕円 922"/>
        <xdr:cNvSpPr/>
      </xdr:nvSpPr>
      <xdr:spPr>
        <a:xfrm>
          <a:off x="17250410" y="1534795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285" cy="259080"/>
    <xdr:sp macro="" textlink="">
      <xdr:nvSpPr>
        <xdr:cNvPr id="924" name="テキスト ボックス 923"/>
        <xdr:cNvSpPr txBox="1"/>
      </xdr:nvSpPr>
      <xdr:spPr>
        <a:xfrm>
          <a:off x="17176750" y="151231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5" name="正方形/長方形 924"/>
        <xdr:cNvSpPr/>
      </xdr:nvSpPr>
      <xdr:spPr>
        <a:xfrm>
          <a:off x="706120" y="16922750"/>
          <a:ext cx="205917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6" name="正方形/長方形 925"/>
        <xdr:cNvSpPr/>
      </xdr:nvSpPr>
      <xdr:spPr>
        <a:xfrm>
          <a:off x="706120" y="16986250"/>
          <a:ext cx="3568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7" name="テキスト ボックス 926"/>
        <xdr:cNvSpPr txBox="1"/>
      </xdr:nvSpPr>
      <xdr:spPr>
        <a:xfrm>
          <a:off x="731520" y="17240250"/>
          <a:ext cx="205409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a:t>
          </a:r>
          <a:r>
            <a:rPr kumimoji="1" lang="en-US" altLang="ja-JP" sz="1300">
              <a:latin typeface="ＭＳ Ｐゴシック"/>
              <a:ea typeface="ＭＳ Ｐゴシック"/>
            </a:rPr>
            <a:t>385</a:t>
          </a:r>
          <a:r>
            <a:rPr kumimoji="1" lang="ja-JP" altLang="en-US" sz="1300">
              <a:latin typeface="ＭＳ Ｐゴシック"/>
              <a:ea typeface="ＭＳ Ｐゴシック"/>
            </a:rPr>
            <a:t>千円となっている。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構成費目である、人件費、物件費、維持修繕費、扶助費、補助費等は依然として類似団体より低く抑えることができている。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普通建設事業も学校施設の集約化に目途が立ったことで、前年より低い値となった。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公債費は横ばいであるものの、今後緊急防災・減災事業、学校施設の集約化、脱炭素化事業、の償還に伴い、増加が見込まれる。</a:t>
          </a:r>
          <a:endParaRPr kumimoji="1" lang="en-US" altLang="ja-JP" sz="1300">
            <a:latin typeface="ＭＳ Ｐゴシック"/>
            <a:ea typeface="ＭＳ Ｐゴシック"/>
          </a:endParaRPr>
        </a:p>
        <a:p>
          <a:r>
            <a:rPr kumimoji="1" lang="ja-JP" altLang="en-US" sz="1300">
              <a:latin typeface="ＭＳ Ｐゴシック"/>
              <a:ea typeface="ＭＳ Ｐゴシック"/>
            </a:rPr>
            <a:t>繰出金は、下水道事業が公営企業会計に移行したことにより減少した。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今後も安定した財政運営となるよう、個々の事業について必要な改善を行う。</a:t>
          </a:r>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593090" y="127000"/>
          <a:ext cx="1176401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7653000" y="190500"/>
          <a:ext cx="364490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7672050" y="215900"/>
          <a:ext cx="360045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697450" y="241300"/>
          <a:ext cx="354330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岐阜県北方町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068550" y="190500"/>
          <a:ext cx="246507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093950" y="215900"/>
          <a:ext cx="242062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119350" y="241300"/>
          <a:ext cx="2363470"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06120" y="850900"/>
          <a:ext cx="9356090"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33120" y="882650"/>
          <a:ext cx="1285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068830" y="882650"/>
          <a:ext cx="13106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18,697
18,035
5.18
7,720,751
7,192,926
486,575
4,719,845
8,588,732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304540" y="882650"/>
          <a:ext cx="141224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716780" y="901700"/>
          <a:ext cx="187833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595110" y="901700"/>
          <a:ext cx="1172210" cy="889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7830820" y="914400"/>
          <a:ext cx="593090" cy="882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716780" y="1628775"/>
          <a:ext cx="187833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658610" y="1628775"/>
          <a:ext cx="353060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264140" y="850900"/>
          <a:ext cx="1412240" cy="108585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0510520" y="914400"/>
          <a:ext cx="13487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0510520" y="1162050"/>
          <a:ext cx="13487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0510520" y="1473200"/>
          <a:ext cx="1348740" cy="6064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346690" y="1019175"/>
          <a:ext cx="1955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400665" y="9779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400665" y="122555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433050" y="1457325"/>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365740" y="1457325"/>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433050" y="1676400"/>
          <a:ext cx="0" cy="130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365740" y="1809750"/>
          <a:ext cx="15748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56590" y="271462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9080"/>
    <xdr:sp macro="" textlink="">
      <xdr:nvSpPr>
        <xdr:cNvPr id="30" name="テキスト ボックス 29"/>
        <xdr:cNvSpPr txBox="1"/>
      </xdr:nvSpPr>
      <xdr:spPr>
        <a:xfrm>
          <a:off x="656590" y="30130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56590" y="33115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0612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3312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3312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7653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653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28244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8244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0612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8615" cy="225425"/>
    <xdr:sp macro="" textlink="">
      <xdr:nvSpPr>
        <xdr:cNvPr id="40" name="テキスト ボックス 39"/>
        <xdr:cNvSpPr txBox="1"/>
      </xdr:nvSpPr>
      <xdr:spPr>
        <a:xfrm>
          <a:off x="68199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0612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090" cy="259080"/>
    <xdr:sp macro="" textlink="">
      <xdr:nvSpPr>
        <xdr:cNvPr id="42" name="テキスト ボックス 41"/>
        <xdr:cNvSpPr txBox="1"/>
      </xdr:nvSpPr>
      <xdr:spPr>
        <a:xfrm>
          <a:off x="280670" y="65982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06120" y="63023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161925</xdr:rowOff>
    </xdr:from>
    <xdr:ext cx="466090" cy="259080"/>
    <xdr:sp macro="" textlink="">
      <xdr:nvSpPr>
        <xdr:cNvPr id="44" name="テキスト ボックス 43"/>
        <xdr:cNvSpPr txBox="1"/>
      </xdr:nvSpPr>
      <xdr:spPr>
        <a:xfrm>
          <a:off x="280670" y="61626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06120" y="5864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54610</xdr:rowOff>
    </xdr:from>
    <xdr:ext cx="466090" cy="259080"/>
    <xdr:sp macro="" textlink="">
      <xdr:nvSpPr>
        <xdr:cNvPr id="46" name="テキスト ボックス 45"/>
        <xdr:cNvSpPr txBox="1"/>
      </xdr:nvSpPr>
      <xdr:spPr>
        <a:xfrm>
          <a:off x="280670" y="5731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06120" y="5435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111760</xdr:rowOff>
    </xdr:from>
    <xdr:ext cx="466090" cy="259080"/>
    <xdr:sp macro="" textlink="">
      <xdr:nvSpPr>
        <xdr:cNvPr id="48" name="テキスト ボックス 47"/>
        <xdr:cNvSpPr txBox="1"/>
      </xdr:nvSpPr>
      <xdr:spPr>
        <a:xfrm>
          <a:off x="280670" y="53028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06120" y="50069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161925</xdr:rowOff>
    </xdr:from>
    <xdr:ext cx="531495" cy="259080"/>
    <xdr:sp macro="" textlink="">
      <xdr:nvSpPr>
        <xdr:cNvPr id="50" name="テキスト ボックス 49"/>
        <xdr:cNvSpPr txBox="1"/>
      </xdr:nvSpPr>
      <xdr:spPr>
        <a:xfrm>
          <a:off x="216535" y="48672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0612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9080"/>
    <xdr:sp macro="" textlink="">
      <xdr:nvSpPr>
        <xdr:cNvPr id="52" name="テキスト ボックス 51"/>
        <xdr:cNvSpPr txBox="1"/>
      </xdr:nvSpPr>
      <xdr:spPr>
        <a:xfrm>
          <a:off x="216535" y="443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議会費グラフ枠"/>
        <xdr:cNvSpPr/>
      </xdr:nvSpPr>
      <xdr:spPr>
        <a:xfrm>
          <a:off x="70612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82550</xdr:rowOff>
    </xdr:from>
    <xdr:to xmlns:xdr="http://schemas.openxmlformats.org/drawingml/2006/spreadsheetDrawing">
      <xdr:col>24</xdr:col>
      <xdr:colOff>62865</xdr:colOff>
      <xdr:row>39</xdr:row>
      <xdr:rowOff>47625</xdr:rowOff>
    </xdr:to>
    <xdr:cxnSp macro="">
      <xdr:nvCxnSpPr>
        <xdr:cNvPr id="54" name="直線コネクタ 53"/>
        <xdr:cNvCxnSpPr/>
      </xdr:nvCxnSpPr>
      <xdr:spPr>
        <a:xfrm flipV="1">
          <a:off x="4298315" y="5111750"/>
          <a:ext cx="1270" cy="1260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51435</xdr:rowOff>
    </xdr:from>
    <xdr:ext cx="468630" cy="259080"/>
    <xdr:sp macro="" textlink="">
      <xdr:nvSpPr>
        <xdr:cNvPr id="55" name="議会費最小値テキスト"/>
        <xdr:cNvSpPr txBox="1"/>
      </xdr:nvSpPr>
      <xdr:spPr>
        <a:xfrm>
          <a:off x="4351020" y="63760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47625</xdr:rowOff>
    </xdr:from>
    <xdr:to xmlns:xdr="http://schemas.openxmlformats.org/drawingml/2006/spreadsheetDrawing">
      <xdr:col>24</xdr:col>
      <xdr:colOff>152400</xdr:colOff>
      <xdr:row>39</xdr:row>
      <xdr:rowOff>47625</xdr:rowOff>
    </xdr:to>
    <xdr:cxnSp macro="">
      <xdr:nvCxnSpPr>
        <xdr:cNvPr id="56" name="直線コネクタ 55"/>
        <xdr:cNvCxnSpPr/>
      </xdr:nvCxnSpPr>
      <xdr:spPr>
        <a:xfrm>
          <a:off x="4225290" y="63722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29210</xdr:rowOff>
    </xdr:from>
    <xdr:ext cx="468630" cy="259080"/>
    <xdr:sp macro="" textlink="">
      <xdr:nvSpPr>
        <xdr:cNvPr id="57" name="議会費最大値テキスト"/>
        <xdr:cNvSpPr txBox="1"/>
      </xdr:nvSpPr>
      <xdr:spPr>
        <a:xfrm>
          <a:off x="4351020" y="48964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9,501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82550</xdr:rowOff>
    </xdr:from>
    <xdr:to xmlns:xdr="http://schemas.openxmlformats.org/drawingml/2006/spreadsheetDrawing">
      <xdr:col>24</xdr:col>
      <xdr:colOff>152400</xdr:colOff>
      <xdr:row>31</xdr:row>
      <xdr:rowOff>82550</xdr:rowOff>
    </xdr:to>
    <xdr:cxnSp macro="">
      <xdr:nvCxnSpPr>
        <xdr:cNvPr id="58" name="直線コネクタ 57"/>
        <xdr:cNvCxnSpPr/>
      </xdr:nvCxnSpPr>
      <xdr:spPr>
        <a:xfrm>
          <a:off x="4225290" y="511175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39</xdr:row>
      <xdr:rowOff>36195</xdr:rowOff>
    </xdr:from>
    <xdr:to xmlns:xdr="http://schemas.openxmlformats.org/drawingml/2006/spreadsheetDrawing">
      <xdr:col>24</xdr:col>
      <xdr:colOff>63500</xdr:colOff>
      <xdr:row>39</xdr:row>
      <xdr:rowOff>47625</xdr:rowOff>
    </xdr:to>
    <xdr:cxnSp macro="">
      <xdr:nvCxnSpPr>
        <xdr:cNvPr id="59" name="直線コネクタ 58"/>
        <xdr:cNvCxnSpPr/>
      </xdr:nvCxnSpPr>
      <xdr:spPr>
        <a:xfrm>
          <a:off x="3530600" y="6360795"/>
          <a:ext cx="769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48260</xdr:rowOff>
    </xdr:from>
    <xdr:ext cx="468630" cy="259080"/>
    <xdr:sp macro="" textlink="">
      <xdr:nvSpPr>
        <xdr:cNvPr id="60" name="議会費平均値テキスト"/>
        <xdr:cNvSpPr txBox="1"/>
      </xdr:nvSpPr>
      <xdr:spPr>
        <a:xfrm>
          <a:off x="4351020" y="5725160"/>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25400</xdr:rowOff>
    </xdr:from>
    <xdr:to xmlns:xdr="http://schemas.openxmlformats.org/drawingml/2006/spreadsheetDrawing">
      <xdr:col>24</xdr:col>
      <xdr:colOff>114300</xdr:colOff>
      <xdr:row>36</xdr:row>
      <xdr:rowOff>127000</xdr:rowOff>
    </xdr:to>
    <xdr:sp macro="" textlink="">
      <xdr:nvSpPr>
        <xdr:cNvPr id="61" name="フローチャート: 判断 60"/>
        <xdr:cNvSpPr/>
      </xdr:nvSpPr>
      <xdr:spPr>
        <a:xfrm>
          <a:off x="4249420" y="5864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39</xdr:row>
      <xdr:rowOff>21590</xdr:rowOff>
    </xdr:from>
    <xdr:to xmlns:xdr="http://schemas.openxmlformats.org/drawingml/2006/spreadsheetDrawing">
      <xdr:col>19</xdr:col>
      <xdr:colOff>176530</xdr:colOff>
      <xdr:row>39</xdr:row>
      <xdr:rowOff>36195</xdr:rowOff>
    </xdr:to>
    <xdr:cxnSp macro="">
      <xdr:nvCxnSpPr>
        <xdr:cNvPr id="62" name="直線コネクタ 61"/>
        <xdr:cNvCxnSpPr/>
      </xdr:nvCxnSpPr>
      <xdr:spPr>
        <a:xfrm>
          <a:off x="2698750" y="6346190"/>
          <a:ext cx="8318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66040</xdr:rowOff>
    </xdr:from>
    <xdr:to xmlns:xdr="http://schemas.openxmlformats.org/drawingml/2006/spreadsheetDrawing">
      <xdr:col>20</xdr:col>
      <xdr:colOff>38100</xdr:colOff>
      <xdr:row>36</xdr:row>
      <xdr:rowOff>161925</xdr:rowOff>
    </xdr:to>
    <xdr:sp macro="" textlink="">
      <xdr:nvSpPr>
        <xdr:cNvPr id="63" name="フローチャート: 判断 62"/>
        <xdr:cNvSpPr/>
      </xdr:nvSpPr>
      <xdr:spPr>
        <a:xfrm>
          <a:off x="3481070" y="5904865"/>
          <a:ext cx="8763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12700</xdr:rowOff>
    </xdr:from>
    <xdr:ext cx="469900" cy="259080"/>
    <xdr:sp macro="" textlink="">
      <xdr:nvSpPr>
        <xdr:cNvPr id="64" name="テキスト ボックス 63"/>
        <xdr:cNvSpPr txBox="1"/>
      </xdr:nvSpPr>
      <xdr:spPr>
        <a:xfrm>
          <a:off x="3310890" y="5689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39</xdr:row>
      <xdr:rowOff>21590</xdr:rowOff>
    </xdr:from>
    <xdr:to xmlns:xdr="http://schemas.openxmlformats.org/drawingml/2006/spreadsheetDrawing">
      <xdr:col>15</xdr:col>
      <xdr:colOff>50800</xdr:colOff>
      <xdr:row>39</xdr:row>
      <xdr:rowOff>60325</xdr:rowOff>
    </xdr:to>
    <xdr:cxnSp macro="">
      <xdr:nvCxnSpPr>
        <xdr:cNvPr id="65" name="直線コネクタ 64"/>
        <xdr:cNvCxnSpPr/>
      </xdr:nvCxnSpPr>
      <xdr:spPr>
        <a:xfrm flipV="1">
          <a:off x="1879600" y="6346190"/>
          <a:ext cx="8191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81915</xdr:rowOff>
    </xdr:from>
    <xdr:to xmlns:xdr="http://schemas.openxmlformats.org/drawingml/2006/spreadsheetDrawing">
      <xdr:col>15</xdr:col>
      <xdr:colOff>101600</xdr:colOff>
      <xdr:row>37</xdr:row>
      <xdr:rowOff>12065</xdr:rowOff>
    </xdr:to>
    <xdr:sp macro="" textlink="">
      <xdr:nvSpPr>
        <xdr:cNvPr id="66" name="フローチャート: 判断 65"/>
        <xdr:cNvSpPr/>
      </xdr:nvSpPr>
      <xdr:spPr>
        <a:xfrm>
          <a:off x="2647950" y="59207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28575</xdr:rowOff>
    </xdr:from>
    <xdr:ext cx="469900" cy="259080"/>
    <xdr:sp macro="" textlink="">
      <xdr:nvSpPr>
        <xdr:cNvPr id="67" name="テキスト ボックス 66"/>
        <xdr:cNvSpPr txBox="1"/>
      </xdr:nvSpPr>
      <xdr:spPr>
        <a:xfrm>
          <a:off x="2477770" y="57054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39</xdr:row>
      <xdr:rowOff>60325</xdr:rowOff>
    </xdr:from>
    <xdr:to xmlns:xdr="http://schemas.openxmlformats.org/drawingml/2006/spreadsheetDrawing">
      <xdr:col>10</xdr:col>
      <xdr:colOff>114300</xdr:colOff>
      <xdr:row>39</xdr:row>
      <xdr:rowOff>79375</xdr:rowOff>
    </xdr:to>
    <xdr:cxnSp macro="">
      <xdr:nvCxnSpPr>
        <xdr:cNvPr id="68" name="直線コネクタ 67"/>
        <xdr:cNvCxnSpPr/>
      </xdr:nvCxnSpPr>
      <xdr:spPr>
        <a:xfrm flipV="1">
          <a:off x="1059180" y="6384925"/>
          <a:ext cx="8204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50800</xdr:rowOff>
    </xdr:from>
    <xdr:to xmlns:xdr="http://schemas.openxmlformats.org/drawingml/2006/spreadsheetDrawing">
      <xdr:col>10</xdr:col>
      <xdr:colOff>165100</xdr:colOff>
      <xdr:row>36</xdr:row>
      <xdr:rowOff>152400</xdr:rowOff>
    </xdr:to>
    <xdr:sp macro="" textlink="">
      <xdr:nvSpPr>
        <xdr:cNvPr id="69" name="フローチャート: 判断 68"/>
        <xdr:cNvSpPr/>
      </xdr:nvSpPr>
      <xdr:spPr>
        <a:xfrm>
          <a:off x="1828800" y="588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161925</xdr:rowOff>
    </xdr:from>
    <xdr:ext cx="469900" cy="259080"/>
    <xdr:sp macro="" textlink="">
      <xdr:nvSpPr>
        <xdr:cNvPr id="70" name="テキスト ボックス 69"/>
        <xdr:cNvSpPr txBox="1"/>
      </xdr:nvSpPr>
      <xdr:spPr>
        <a:xfrm>
          <a:off x="1658620" y="56769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17145</xdr:rowOff>
    </xdr:from>
    <xdr:to xmlns:xdr="http://schemas.openxmlformats.org/drawingml/2006/spreadsheetDrawing">
      <xdr:col>6</xdr:col>
      <xdr:colOff>38100</xdr:colOff>
      <xdr:row>36</xdr:row>
      <xdr:rowOff>118745</xdr:rowOff>
    </xdr:to>
    <xdr:sp macro="" textlink="">
      <xdr:nvSpPr>
        <xdr:cNvPr id="71" name="フローチャート: 判断 70"/>
        <xdr:cNvSpPr/>
      </xdr:nvSpPr>
      <xdr:spPr>
        <a:xfrm>
          <a:off x="1009650" y="585597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135255</xdr:rowOff>
    </xdr:from>
    <xdr:ext cx="469900" cy="259080"/>
    <xdr:sp macro="" textlink="">
      <xdr:nvSpPr>
        <xdr:cNvPr id="72" name="テキスト ボックス 71"/>
        <xdr:cNvSpPr txBox="1"/>
      </xdr:nvSpPr>
      <xdr:spPr>
        <a:xfrm>
          <a:off x="839470" y="5650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12369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41</xdr:row>
      <xdr:rowOff>80010</xdr:rowOff>
    </xdr:from>
    <xdr:ext cx="762000" cy="259080"/>
    <xdr:sp macro="" textlink="">
      <xdr:nvSpPr>
        <xdr:cNvPr id="74" name="テキスト ボックス 73"/>
        <xdr:cNvSpPr txBox="1"/>
      </xdr:nvSpPr>
      <xdr:spPr>
        <a:xfrm>
          <a:off x="335407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0730" cy="259080"/>
    <xdr:sp macro="" textlink="">
      <xdr:nvSpPr>
        <xdr:cNvPr id="75" name="テキスト ボックス 74"/>
        <xdr:cNvSpPr txBox="1"/>
      </xdr:nvSpPr>
      <xdr:spPr>
        <a:xfrm>
          <a:off x="252222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0730" cy="259080"/>
    <xdr:sp macro="" textlink="">
      <xdr:nvSpPr>
        <xdr:cNvPr id="76" name="テキスト ボックス 75"/>
        <xdr:cNvSpPr txBox="1"/>
      </xdr:nvSpPr>
      <xdr:spPr>
        <a:xfrm>
          <a:off x="170307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41</xdr:row>
      <xdr:rowOff>80010</xdr:rowOff>
    </xdr:from>
    <xdr:ext cx="762000" cy="259080"/>
    <xdr:sp macro="" textlink="">
      <xdr:nvSpPr>
        <xdr:cNvPr id="77" name="テキスト ボックス 76"/>
        <xdr:cNvSpPr txBox="1"/>
      </xdr:nvSpPr>
      <xdr:spPr>
        <a:xfrm>
          <a:off x="8826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161925</xdr:rowOff>
    </xdr:from>
    <xdr:to xmlns:xdr="http://schemas.openxmlformats.org/drawingml/2006/spreadsheetDrawing">
      <xdr:col>24</xdr:col>
      <xdr:colOff>114300</xdr:colOff>
      <xdr:row>39</xdr:row>
      <xdr:rowOff>98425</xdr:rowOff>
    </xdr:to>
    <xdr:sp macro="" textlink="">
      <xdr:nvSpPr>
        <xdr:cNvPr id="78" name="楕円 77"/>
        <xdr:cNvSpPr/>
      </xdr:nvSpPr>
      <xdr:spPr>
        <a:xfrm>
          <a:off x="4249420" y="63246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38</xdr:row>
      <xdr:rowOff>83185</xdr:rowOff>
    </xdr:from>
    <xdr:ext cx="468630" cy="259080"/>
    <xdr:sp macro="" textlink="">
      <xdr:nvSpPr>
        <xdr:cNvPr id="79" name="議会費該当値テキスト"/>
        <xdr:cNvSpPr txBox="1"/>
      </xdr:nvSpPr>
      <xdr:spPr>
        <a:xfrm>
          <a:off x="4351020" y="6245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156845</xdr:rowOff>
    </xdr:from>
    <xdr:to xmlns:xdr="http://schemas.openxmlformats.org/drawingml/2006/spreadsheetDrawing">
      <xdr:col>20</xdr:col>
      <xdr:colOff>38100</xdr:colOff>
      <xdr:row>39</xdr:row>
      <xdr:rowOff>86995</xdr:rowOff>
    </xdr:to>
    <xdr:sp macro="" textlink="">
      <xdr:nvSpPr>
        <xdr:cNvPr id="80" name="楕円 79"/>
        <xdr:cNvSpPr/>
      </xdr:nvSpPr>
      <xdr:spPr>
        <a:xfrm>
          <a:off x="3481070" y="631952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39</xdr:row>
      <xdr:rowOff>78105</xdr:rowOff>
    </xdr:from>
    <xdr:ext cx="469900" cy="259080"/>
    <xdr:sp macro="" textlink="">
      <xdr:nvSpPr>
        <xdr:cNvPr id="81" name="テキスト ボックス 80"/>
        <xdr:cNvSpPr txBox="1"/>
      </xdr:nvSpPr>
      <xdr:spPr>
        <a:xfrm>
          <a:off x="3310890" y="6402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142240</xdr:rowOff>
    </xdr:from>
    <xdr:to xmlns:xdr="http://schemas.openxmlformats.org/drawingml/2006/spreadsheetDrawing">
      <xdr:col>15</xdr:col>
      <xdr:colOff>101600</xdr:colOff>
      <xdr:row>39</xdr:row>
      <xdr:rowOff>72390</xdr:rowOff>
    </xdr:to>
    <xdr:sp macro="" textlink="">
      <xdr:nvSpPr>
        <xdr:cNvPr id="82" name="楕円 81"/>
        <xdr:cNvSpPr/>
      </xdr:nvSpPr>
      <xdr:spPr>
        <a:xfrm>
          <a:off x="2647950" y="630491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39</xdr:row>
      <xdr:rowOff>63500</xdr:rowOff>
    </xdr:from>
    <xdr:ext cx="469900" cy="259080"/>
    <xdr:sp macro="" textlink="">
      <xdr:nvSpPr>
        <xdr:cNvPr id="83" name="テキスト ボックス 82"/>
        <xdr:cNvSpPr txBox="1"/>
      </xdr:nvSpPr>
      <xdr:spPr>
        <a:xfrm>
          <a:off x="2477770" y="6388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39</xdr:row>
      <xdr:rowOff>9525</xdr:rowOff>
    </xdr:from>
    <xdr:to xmlns:xdr="http://schemas.openxmlformats.org/drawingml/2006/spreadsheetDrawing">
      <xdr:col>10</xdr:col>
      <xdr:colOff>165100</xdr:colOff>
      <xdr:row>39</xdr:row>
      <xdr:rowOff>111125</xdr:rowOff>
    </xdr:to>
    <xdr:sp macro="" textlink="">
      <xdr:nvSpPr>
        <xdr:cNvPr id="84" name="楕円 83"/>
        <xdr:cNvSpPr/>
      </xdr:nvSpPr>
      <xdr:spPr>
        <a:xfrm>
          <a:off x="18288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102235</xdr:rowOff>
    </xdr:from>
    <xdr:ext cx="469900" cy="259080"/>
    <xdr:sp macro="" textlink="">
      <xdr:nvSpPr>
        <xdr:cNvPr id="85" name="テキスト ボックス 84"/>
        <xdr:cNvSpPr txBox="1"/>
      </xdr:nvSpPr>
      <xdr:spPr>
        <a:xfrm>
          <a:off x="1658620" y="6426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39</xdr:row>
      <xdr:rowOff>28575</xdr:rowOff>
    </xdr:from>
    <xdr:to xmlns:xdr="http://schemas.openxmlformats.org/drawingml/2006/spreadsheetDrawing">
      <xdr:col>6</xdr:col>
      <xdr:colOff>38100</xdr:colOff>
      <xdr:row>39</xdr:row>
      <xdr:rowOff>130175</xdr:rowOff>
    </xdr:to>
    <xdr:sp macro="" textlink="">
      <xdr:nvSpPr>
        <xdr:cNvPr id="86" name="楕円 85"/>
        <xdr:cNvSpPr/>
      </xdr:nvSpPr>
      <xdr:spPr>
        <a:xfrm>
          <a:off x="1009650" y="635317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39</xdr:row>
      <xdr:rowOff>121285</xdr:rowOff>
    </xdr:from>
    <xdr:ext cx="469900" cy="259080"/>
    <xdr:sp macro="" textlink="">
      <xdr:nvSpPr>
        <xdr:cNvPr id="87" name="テキスト ボックス 86"/>
        <xdr:cNvSpPr txBox="1"/>
      </xdr:nvSpPr>
      <xdr:spPr>
        <a:xfrm>
          <a:off x="839470" y="6445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0612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3312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3312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7653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653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28244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8244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0612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8615" cy="225425"/>
    <xdr:sp macro="" textlink="">
      <xdr:nvSpPr>
        <xdr:cNvPr id="96" name="テキスト ボックス 95"/>
        <xdr:cNvSpPr txBox="1"/>
      </xdr:nvSpPr>
      <xdr:spPr>
        <a:xfrm>
          <a:off x="68199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0612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8" name="直線コネクタ 97"/>
        <xdr:cNvCxnSpPr/>
      </xdr:nvCxnSpPr>
      <xdr:spPr>
        <a:xfrm>
          <a:off x="706120" y="966216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128270</xdr:rowOff>
    </xdr:from>
    <xdr:ext cx="247650" cy="259080"/>
    <xdr:sp macro="" textlink="">
      <xdr:nvSpPr>
        <xdr:cNvPr id="99" name="テキスト ボックス 98"/>
        <xdr:cNvSpPr txBox="1"/>
      </xdr:nvSpPr>
      <xdr:spPr>
        <a:xfrm>
          <a:off x="485140" y="952944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0" name="直線コネクタ 99"/>
        <xdr:cNvCxnSpPr/>
      </xdr:nvCxnSpPr>
      <xdr:spPr>
        <a:xfrm>
          <a:off x="706120" y="935418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144145</xdr:rowOff>
    </xdr:from>
    <xdr:ext cx="594360" cy="259080"/>
    <xdr:sp macro="" textlink="">
      <xdr:nvSpPr>
        <xdr:cNvPr id="101" name="テキスト ボックス 100"/>
        <xdr:cNvSpPr txBox="1"/>
      </xdr:nvSpPr>
      <xdr:spPr>
        <a:xfrm>
          <a:off x="166370" y="92214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2" name="直線コネクタ 101"/>
        <xdr:cNvCxnSpPr/>
      </xdr:nvCxnSpPr>
      <xdr:spPr>
        <a:xfrm>
          <a:off x="706120" y="904684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160655</xdr:rowOff>
    </xdr:from>
    <xdr:ext cx="594360" cy="259080"/>
    <xdr:sp macro="" textlink="">
      <xdr:nvSpPr>
        <xdr:cNvPr id="103" name="テキスト ボックス 102"/>
        <xdr:cNvSpPr txBox="1"/>
      </xdr:nvSpPr>
      <xdr:spPr>
        <a:xfrm>
          <a:off x="166370" y="89141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4" name="直線コネクタ 103"/>
        <xdr:cNvCxnSpPr/>
      </xdr:nvCxnSpPr>
      <xdr:spPr>
        <a:xfrm>
          <a:off x="706120" y="873950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4360" cy="259080"/>
    <xdr:sp macro="" textlink="">
      <xdr:nvSpPr>
        <xdr:cNvPr id="105" name="テキスト ボックス 104"/>
        <xdr:cNvSpPr txBox="1"/>
      </xdr:nvSpPr>
      <xdr:spPr>
        <a:xfrm>
          <a:off x="166370" y="85972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161925</xdr:rowOff>
    </xdr:from>
    <xdr:to xmlns:xdr="http://schemas.openxmlformats.org/drawingml/2006/spreadsheetDrawing">
      <xdr:col>28</xdr:col>
      <xdr:colOff>114300</xdr:colOff>
      <xdr:row>51</xdr:row>
      <xdr:rowOff>161925</xdr:rowOff>
    </xdr:to>
    <xdr:cxnSp macro="">
      <xdr:nvCxnSpPr>
        <xdr:cNvPr id="106" name="直線コネクタ 105"/>
        <xdr:cNvCxnSpPr/>
      </xdr:nvCxnSpPr>
      <xdr:spPr>
        <a:xfrm>
          <a:off x="706120" y="84296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360" cy="259080"/>
    <xdr:sp macro="" textlink="">
      <xdr:nvSpPr>
        <xdr:cNvPr id="107" name="テキスト ボックス 106"/>
        <xdr:cNvSpPr txBox="1"/>
      </xdr:nvSpPr>
      <xdr:spPr>
        <a:xfrm>
          <a:off x="166370" y="82899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8" name="直線コネクタ 107"/>
        <xdr:cNvCxnSpPr/>
      </xdr:nvCxnSpPr>
      <xdr:spPr>
        <a:xfrm>
          <a:off x="706120" y="81146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360" cy="259080"/>
    <xdr:sp macro="" textlink="">
      <xdr:nvSpPr>
        <xdr:cNvPr id="109" name="テキスト ボックス 108"/>
        <xdr:cNvSpPr txBox="1"/>
      </xdr:nvSpPr>
      <xdr:spPr>
        <a:xfrm>
          <a:off x="166370" y="7981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0612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360" cy="259080"/>
    <xdr:sp macro="" textlink="">
      <xdr:nvSpPr>
        <xdr:cNvPr id="111" name="テキスト ボックス 110"/>
        <xdr:cNvSpPr txBox="1"/>
      </xdr:nvSpPr>
      <xdr:spPr>
        <a:xfrm>
          <a:off x="166370" y="7674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0612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29845</xdr:rowOff>
    </xdr:from>
    <xdr:to xmlns:xdr="http://schemas.openxmlformats.org/drawingml/2006/spreadsheetDrawing">
      <xdr:col>24</xdr:col>
      <xdr:colOff>62865</xdr:colOff>
      <xdr:row>58</xdr:row>
      <xdr:rowOff>104140</xdr:rowOff>
    </xdr:to>
    <xdr:cxnSp macro="">
      <xdr:nvCxnSpPr>
        <xdr:cNvPr id="113" name="直線コネクタ 112"/>
        <xdr:cNvCxnSpPr/>
      </xdr:nvCxnSpPr>
      <xdr:spPr>
        <a:xfrm flipV="1">
          <a:off x="4298315" y="8297545"/>
          <a:ext cx="127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107950</xdr:rowOff>
    </xdr:from>
    <xdr:ext cx="533400" cy="259080"/>
    <xdr:sp macro="" textlink="">
      <xdr:nvSpPr>
        <xdr:cNvPr id="114" name="総務費最小値テキスト"/>
        <xdr:cNvSpPr txBox="1"/>
      </xdr:nvSpPr>
      <xdr:spPr>
        <a:xfrm>
          <a:off x="4351020" y="95091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50,975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104140</xdr:rowOff>
    </xdr:from>
    <xdr:to xmlns:xdr="http://schemas.openxmlformats.org/drawingml/2006/spreadsheetDrawing">
      <xdr:col>24</xdr:col>
      <xdr:colOff>152400</xdr:colOff>
      <xdr:row>58</xdr:row>
      <xdr:rowOff>104140</xdr:rowOff>
    </xdr:to>
    <xdr:cxnSp macro="">
      <xdr:nvCxnSpPr>
        <xdr:cNvPr id="115" name="直線コネクタ 114"/>
        <xdr:cNvCxnSpPr/>
      </xdr:nvCxnSpPr>
      <xdr:spPr>
        <a:xfrm>
          <a:off x="4225290" y="95053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147955</xdr:rowOff>
    </xdr:from>
    <xdr:ext cx="597535" cy="259080"/>
    <xdr:sp macro="" textlink="">
      <xdr:nvSpPr>
        <xdr:cNvPr id="116" name="総務費最大値テキスト"/>
        <xdr:cNvSpPr txBox="1"/>
      </xdr:nvSpPr>
      <xdr:spPr>
        <a:xfrm>
          <a:off x="4351020" y="80918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441,178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29845</xdr:rowOff>
    </xdr:from>
    <xdr:to xmlns:xdr="http://schemas.openxmlformats.org/drawingml/2006/spreadsheetDrawing">
      <xdr:col>24</xdr:col>
      <xdr:colOff>152400</xdr:colOff>
      <xdr:row>51</xdr:row>
      <xdr:rowOff>29845</xdr:rowOff>
    </xdr:to>
    <xdr:cxnSp macro="">
      <xdr:nvCxnSpPr>
        <xdr:cNvPr id="117" name="直線コネクタ 116"/>
        <xdr:cNvCxnSpPr/>
      </xdr:nvCxnSpPr>
      <xdr:spPr>
        <a:xfrm>
          <a:off x="4225290" y="829754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57</xdr:row>
      <xdr:rowOff>139065</xdr:rowOff>
    </xdr:from>
    <xdr:to xmlns:xdr="http://schemas.openxmlformats.org/drawingml/2006/spreadsheetDrawing">
      <xdr:col>24</xdr:col>
      <xdr:colOff>63500</xdr:colOff>
      <xdr:row>58</xdr:row>
      <xdr:rowOff>86995</xdr:rowOff>
    </xdr:to>
    <xdr:cxnSp macro="">
      <xdr:nvCxnSpPr>
        <xdr:cNvPr id="118" name="直線コネクタ 117"/>
        <xdr:cNvCxnSpPr/>
      </xdr:nvCxnSpPr>
      <xdr:spPr>
        <a:xfrm>
          <a:off x="3530600" y="9378315"/>
          <a:ext cx="76962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161925</xdr:rowOff>
    </xdr:from>
    <xdr:ext cx="597535" cy="259080"/>
    <xdr:sp macro="" textlink="">
      <xdr:nvSpPr>
        <xdr:cNvPr id="119" name="総務費平均値テキスト"/>
        <xdr:cNvSpPr txBox="1"/>
      </xdr:nvSpPr>
      <xdr:spPr>
        <a:xfrm>
          <a:off x="4351020" y="907732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128,636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142240</xdr:rowOff>
    </xdr:from>
    <xdr:to xmlns:xdr="http://schemas.openxmlformats.org/drawingml/2006/spreadsheetDrawing">
      <xdr:col>24</xdr:col>
      <xdr:colOff>114300</xdr:colOff>
      <xdr:row>57</xdr:row>
      <xdr:rowOff>72390</xdr:rowOff>
    </xdr:to>
    <xdr:sp macro="" textlink="">
      <xdr:nvSpPr>
        <xdr:cNvPr id="120" name="フローチャート: 判断 119"/>
        <xdr:cNvSpPr/>
      </xdr:nvSpPr>
      <xdr:spPr>
        <a:xfrm>
          <a:off x="4249420" y="92195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139065</xdr:rowOff>
    </xdr:from>
    <xdr:to xmlns:xdr="http://schemas.openxmlformats.org/drawingml/2006/spreadsheetDrawing">
      <xdr:col>19</xdr:col>
      <xdr:colOff>176530</xdr:colOff>
      <xdr:row>58</xdr:row>
      <xdr:rowOff>64770</xdr:rowOff>
    </xdr:to>
    <xdr:cxnSp macro="">
      <xdr:nvCxnSpPr>
        <xdr:cNvPr id="121" name="直線コネクタ 120"/>
        <xdr:cNvCxnSpPr/>
      </xdr:nvCxnSpPr>
      <xdr:spPr>
        <a:xfrm flipV="1">
          <a:off x="2698750" y="9378315"/>
          <a:ext cx="8318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635</xdr:rowOff>
    </xdr:from>
    <xdr:to xmlns:xdr="http://schemas.openxmlformats.org/drawingml/2006/spreadsheetDrawing">
      <xdr:col>20</xdr:col>
      <xdr:colOff>38100</xdr:colOff>
      <xdr:row>57</xdr:row>
      <xdr:rowOff>102235</xdr:rowOff>
    </xdr:to>
    <xdr:sp macro="" textlink="">
      <xdr:nvSpPr>
        <xdr:cNvPr id="122" name="フローチャート: 判断 121"/>
        <xdr:cNvSpPr/>
      </xdr:nvSpPr>
      <xdr:spPr>
        <a:xfrm>
          <a:off x="3481070" y="923988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55</xdr:row>
      <xdr:rowOff>118745</xdr:rowOff>
    </xdr:from>
    <xdr:ext cx="597535" cy="259080"/>
    <xdr:sp macro="" textlink="">
      <xdr:nvSpPr>
        <xdr:cNvPr id="123" name="テキスト ボックス 122"/>
        <xdr:cNvSpPr txBox="1"/>
      </xdr:nvSpPr>
      <xdr:spPr>
        <a:xfrm>
          <a:off x="3246120" y="903414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54610</xdr:rowOff>
    </xdr:from>
    <xdr:to xmlns:xdr="http://schemas.openxmlformats.org/drawingml/2006/spreadsheetDrawing">
      <xdr:col>15</xdr:col>
      <xdr:colOff>50800</xdr:colOff>
      <xdr:row>58</xdr:row>
      <xdr:rowOff>64770</xdr:rowOff>
    </xdr:to>
    <xdr:cxnSp macro="">
      <xdr:nvCxnSpPr>
        <xdr:cNvPr id="124" name="直線コネクタ 123"/>
        <xdr:cNvCxnSpPr/>
      </xdr:nvCxnSpPr>
      <xdr:spPr>
        <a:xfrm>
          <a:off x="1879600" y="9131935"/>
          <a:ext cx="81915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161925</xdr:rowOff>
    </xdr:from>
    <xdr:to xmlns:xdr="http://schemas.openxmlformats.org/drawingml/2006/spreadsheetDrawing">
      <xdr:col>15</xdr:col>
      <xdr:colOff>101600</xdr:colOff>
      <xdr:row>57</xdr:row>
      <xdr:rowOff>93980</xdr:rowOff>
    </xdr:to>
    <xdr:sp macro="" textlink="">
      <xdr:nvSpPr>
        <xdr:cNvPr id="125" name="フローチャート: 判断 124"/>
        <xdr:cNvSpPr/>
      </xdr:nvSpPr>
      <xdr:spPr>
        <a:xfrm>
          <a:off x="2647950" y="9239250"/>
          <a:ext cx="10160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110490</xdr:rowOff>
    </xdr:from>
    <xdr:ext cx="597535" cy="259080"/>
    <xdr:sp macro="" textlink="">
      <xdr:nvSpPr>
        <xdr:cNvPr id="126" name="テキスト ボックス 125"/>
        <xdr:cNvSpPr txBox="1"/>
      </xdr:nvSpPr>
      <xdr:spPr>
        <a:xfrm>
          <a:off x="2426970" y="90258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56</xdr:row>
      <xdr:rowOff>54610</xdr:rowOff>
    </xdr:from>
    <xdr:to xmlns:xdr="http://schemas.openxmlformats.org/drawingml/2006/spreadsheetDrawing">
      <xdr:col>10</xdr:col>
      <xdr:colOff>114300</xdr:colOff>
      <xdr:row>58</xdr:row>
      <xdr:rowOff>97790</xdr:rowOff>
    </xdr:to>
    <xdr:cxnSp macro="">
      <xdr:nvCxnSpPr>
        <xdr:cNvPr id="127" name="直線コネクタ 126"/>
        <xdr:cNvCxnSpPr/>
      </xdr:nvCxnSpPr>
      <xdr:spPr>
        <a:xfrm flipV="1">
          <a:off x="1059180" y="9131935"/>
          <a:ext cx="820420" cy="367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55</xdr:row>
      <xdr:rowOff>24765</xdr:rowOff>
    </xdr:from>
    <xdr:to xmlns:xdr="http://schemas.openxmlformats.org/drawingml/2006/spreadsheetDrawing">
      <xdr:col>10</xdr:col>
      <xdr:colOff>165100</xdr:colOff>
      <xdr:row>55</xdr:row>
      <xdr:rowOff>126365</xdr:rowOff>
    </xdr:to>
    <xdr:sp macro="" textlink="">
      <xdr:nvSpPr>
        <xdr:cNvPr id="128" name="フローチャート: 判断 127"/>
        <xdr:cNvSpPr/>
      </xdr:nvSpPr>
      <xdr:spPr>
        <a:xfrm>
          <a:off x="1828800" y="8940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53</xdr:row>
      <xdr:rowOff>142875</xdr:rowOff>
    </xdr:from>
    <xdr:ext cx="597535" cy="259080"/>
    <xdr:sp macro="" textlink="">
      <xdr:nvSpPr>
        <xdr:cNvPr id="129" name="テキスト ボックス 128"/>
        <xdr:cNvSpPr txBox="1"/>
      </xdr:nvSpPr>
      <xdr:spPr>
        <a:xfrm>
          <a:off x="1593850" y="873442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77470</xdr:rowOff>
    </xdr:from>
    <xdr:to xmlns:xdr="http://schemas.openxmlformats.org/drawingml/2006/spreadsheetDrawing">
      <xdr:col>6</xdr:col>
      <xdr:colOff>38100</xdr:colOff>
      <xdr:row>58</xdr:row>
      <xdr:rowOff>7620</xdr:rowOff>
    </xdr:to>
    <xdr:sp macro="" textlink="">
      <xdr:nvSpPr>
        <xdr:cNvPr id="130" name="フローチャート: 判断 129"/>
        <xdr:cNvSpPr/>
      </xdr:nvSpPr>
      <xdr:spPr>
        <a:xfrm>
          <a:off x="1009650" y="931672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24130</xdr:rowOff>
    </xdr:from>
    <xdr:ext cx="533400" cy="259080"/>
    <xdr:sp macro="" textlink="">
      <xdr:nvSpPr>
        <xdr:cNvPr id="131" name="テキスト ボックス 130"/>
        <xdr:cNvSpPr txBox="1"/>
      </xdr:nvSpPr>
      <xdr:spPr>
        <a:xfrm>
          <a:off x="807085" y="91014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96,008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12369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61</xdr:row>
      <xdr:rowOff>80010</xdr:rowOff>
    </xdr:from>
    <xdr:ext cx="762000" cy="259080"/>
    <xdr:sp macro="" textlink="">
      <xdr:nvSpPr>
        <xdr:cNvPr id="133" name="テキスト ボックス 132"/>
        <xdr:cNvSpPr txBox="1"/>
      </xdr:nvSpPr>
      <xdr:spPr>
        <a:xfrm>
          <a:off x="335407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0730" cy="259080"/>
    <xdr:sp macro="" textlink="">
      <xdr:nvSpPr>
        <xdr:cNvPr id="134" name="テキスト ボックス 133"/>
        <xdr:cNvSpPr txBox="1"/>
      </xdr:nvSpPr>
      <xdr:spPr>
        <a:xfrm>
          <a:off x="252222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0730" cy="259080"/>
    <xdr:sp macro="" textlink="">
      <xdr:nvSpPr>
        <xdr:cNvPr id="135" name="テキスト ボックス 134"/>
        <xdr:cNvSpPr txBox="1"/>
      </xdr:nvSpPr>
      <xdr:spPr>
        <a:xfrm>
          <a:off x="170307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61</xdr:row>
      <xdr:rowOff>80010</xdr:rowOff>
    </xdr:from>
    <xdr:ext cx="762000" cy="259080"/>
    <xdr:sp macro="" textlink="">
      <xdr:nvSpPr>
        <xdr:cNvPr id="136" name="テキスト ボックス 135"/>
        <xdr:cNvSpPr txBox="1"/>
      </xdr:nvSpPr>
      <xdr:spPr>
        <a:xfrm>
          <a:off x="8826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36195</xdr:rowOff>
    </xdr:from>
    <xdr:to xmlns:xdr="http://schemas.openxmlformats.org/drawingml/2006/spreadsheetDrawing">
      <xdr:col>24</xdr:col>
      <xdr:colOff>114300</xdr:colOff>
      <xdr:row>58</xdr:row>
      <xdr:rowOff>137795</xdr:rowOff>
    </xdr:to>
    <xdr:sp macro="" textlink="">
      <xdr:nvSpPr>
        <xdr:cNvPr id="137" name="楕円 136"/>
        <xdr:cNvSpPr/>
      </xdr:nvSpPr>
      <xdr:spPr>
        <a:xfrm>
          <a:off x="4249420" y="943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122555</xdr:rowOff>
    </xdr:from>
    <xdr:ext cx="533400" cy="259080"/>
    <xdr:sp macro="" textlink="">
      <xdr:nvSpPr>
        <xdr:cNvPr id="138" name="総務費該当値テキスト"/>
        <xdr:cNvSpPr txBox="1"/>
      </xdr:nvSpPr>
      <xdr:spPr>
        <a:xfrm>
          <a:off x="4351020" y="93618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88265</xdr:rowOff>
    </xdr:from>
    <xdr:to xmlns:xdr="http://schemas.openxmlformats.org/drawingml/2006/spreadsheetDrawing">
      <xdr:col>20</xdr:col>
      <xdr:colOff>38100</xdr:colOff>
      <xdr:row>58</xdr:row>
      <xdr:rowOff>18415</xdr:rowOff>
    </xdr:to>
    <xdr:sp macro="" textlink="">
      <xdr:nvSpPr>
        <xdr:cNvPr id="139" name="楕円 138"/>
        <xdr:cNvSpPr/>
      </xdr:nvSpPr>
      <xdr:spPr>
        <a:xfrm>
          <a:off x="3481070" y="932751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9525</xdr:rowOff>
    </xdr:from>
    <xdr:ext cx="533400" cy="259080"/>
    <xdr:sp macro="" textlink="">
      <xdr:nvSpPr>
        <xdr:cNvPr id="140" name="テキスト ボックス 139"/>
        <xdr:cNvSpPr txBox="1"/>
      </xdr:nvSpPr>
      <xdr:spPr>
        <a:xfrm>
          <a:off x="3278505" y="94107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13970</xdr:rowOff>
    </xdr:from>
    <xdr:to xmlns:xdr="http://schemas.openxmlformats.org/drawingml/2006/spreadsheetDrawing">
      <xdr:col>15</xdr:col>
      <xdr:colOff>101600</xdr:colOff>
      <xdr:row>58</xdr:row>
      <xdr:rowOff>115570</xdr:rowOff>
    </xdr:to>
    <xdr:sp macro="" textlink="">
      <xdr:nvSpPr>
        <xdr:cNvPr id="141" name="楕円 140"/>
        <xdr:cNvSpPr/>
      </xdr:nvSpPr>
      <xdr:spPr>
        <a:xfrm>
          <a:off x="2647950" y="941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106680</xdr:rowOff>
    </xdr:from>
    <xdr:ext cx="533400" cy="259080"/>
    <xdr:sp macro="" textlink="">
      <xdr:nvSpPr>
        <xdr:cNvPr id="142" name="テキスト ボックス 141"/>
        <xdr:cNvSpPr txBox="1"/>
      </xdr:nvSpPr>
      <xdr:spPr>
        <a:xfrm>
          <a:off x="2459355" y="950785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3810</xdr:rowOff>
    </xdr:from>
    <xdr:to xmlns:xdr="http://schemas.openxmlformats.org/drawingml/2006/spreadsheetDrawing">
      <xdr:col>10</xdr:col>
      <xdr:colOff>165100</xdr:colOff>
      <xdr:row>56</xdr:row>
      <xdr:rowOff>105410</xdr:rowOff>
    </xdr:to>
    <xdr:sp macro="" textlink="">
      <xdr:nvSpPr>
        <xdr:cNvPr id="143" name="楕円 142"/>
        <xdr:cNvSpPr/>
      </xdr:nvSpPr>
      <xdr:spPr>
        <a:xfrm>
          <a:off x="1828800" y="908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97155</xdr:rowOff>
    </xdr:from>
    <xdr:ext cx="597535" cy="259080"/>
    <xdr:sp macro="" textlink="">
      <xdr:nvSpPr>
        <xdr:cNvPr id="144" name="テキスト ボックス 143"/>
        <xdr:cNvSpPr txBox="1"/>
      </xdr:nvSpPr>
      <xdr:spPr>
        <a:xfrm>
          <a:off x="1593850" y="917448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46990</xdr:rowOff>
    </xdr:from>
    <xdr:to xmlns:xdr="http://schemas.openxmlformats.org/drawingml/2006/spreadsheetDrawing">
      <xdr:col>6</xdr:col>
      <xdr:colOff>38100</xdr:colOff>
      <xdr:row>58</xdr:row>
      <xdr:rowOff>148590</xdr:rowOff>
    </xdr:to>
    <xdr:sp macro="" textlink="">
      <xdr:nvSpPr>
        <xdr:cNvPr id="145" name="楕円 144"/>
        <xdr:cNvSpPr/>
      </xdr:nvSpPr>
      <xdr:spPr>
        <a:xfrm>
          <a:off x="1009650" y="944816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139700</xdr:rowOff>
    </xdr:from>
    <xdr:ext cx="533400" cy="259080"/>
    <xdr:sp macro="" textlink="">
      <xdr:nvSpPr>
        <xdr:cNvPr id="146" name="テキスト ボックス 145"/>
        <xdr:cNvSpPr txBox="1"/>
      </xdr:nvSpPr>
      <xdr:spPr>
        <a:xfrm>
          <a:off x="807085" y="9540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06120" y="10267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3312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3312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7653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653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28244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8244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06120" y="11045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8615" cy="225425"/>
    <xdr:sp macro="" textlink="">
      <xdr:nvSpPr>
        <xdr:cNvPr id="155" name="テキスト ボックス 154"/>
        <xdr:cNvSpPr txBox="1"/>
      </xdr:nvSpPr>
      <xdr:spPr>
        <a:xfrm>
          <a:off x="68199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06120" y="13208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9080"/>
    <xdr:sp macro="" textlink="">
      <xdr:nvSpPr>
        <xdr:cNvPr id="157" name="テキスト ボックス 156"/>
        <xdr:cNvSpPr txBox="1"/>
      </xdr:nvSpPr>
      <xdr:spPr>
        <a:xfrm>
          <a:off x="216535" y="13075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06120" y="1290066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360" cy="259080"/>
    <xdr:sp macro="" textlink="">
      <xdr:nvSpPr>
        <xdr:cNvPr id="159" name="テキスト ボックス 158"/>
        <xdr:cNvSpPr txBox="1"/>
      </xdr:nvSpPr>
      <xdr:spPr>
        <a:xfrm>
          <a:off x="166370" y="1276794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06120" y="1259268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360" cy="259080"/>
    <xdr:sp macro="" textlink="">
      <xdr:nvSpPr>
        <xdr:cNvPr id="161" name="テキスト ボックス 160"/>
        <xdr:cNvSpPr txBox="1"/>
      </xdr:nvSpPr>
      <xdr:spPr>
        <a:xfrm>
          <a:off x="166370" y="124599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62" name="直線コネクタ 161"/>
        <xdr:cNvCxnSpPr/>
      </xdr:nvCxnSpPr>
      <xdr:spPr>
        <a:xfrm>
          <a:off x="706120" y="1228534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360" cy="259080"/>
    <xdr:sp macro="" textlink="">
      <xdr:nvSpPr>
        <xdr:cNvPr id="163" name="テキスト ボックス 162"/>
        <xdr:cNvSpPr txBox="1"/>
      </xdr:nvSpPr>
      <xdr:spPr>
        <a:xfrm>
          <a:off x="166370" y="1215263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06120" y="1197800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4360" cy="259080"/>
    <xdr:sp macro="" textlink="">
      <xdr:nvSpPr>
        <xdr:cNvPr id="165" name="テキスト ボックス 164"/>
        <xdr:cNvSpPr txBox="1"/>
      </xdr:nvSpPr>
      <xdr:spPr>
        <a:xfrm>
          <a:off x="166370" y="1183576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161925</xdr:rowOff>
    </xdr:from>
    <xdr:to xmlns:xdr="http://schemas.openxmlformats.org/drawingml/2006/spreadsheetDrawing">
      <xdr:col>28</xdr:col>
      <xdr:colOff>114300</xdr:colOff>
      <xdr:row>71</xdr:row>
      <xdr:rowOff>161925</xdr:rowOff>
    </xdr:to>
    <xdr:cxnSp macro="">
      <xdr:nvCxnSpPr>
        <xdr:cNvPr id="166" name="直線コネクタ 165"/>
        <xdr:cNvCxnSpPr/>
      </xdr:nvCxnSpPr>
      <xdr:spPr>
        <a:xfrm>
          <a:off x="706120" y="116681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360" cy="259080"/>
    <xdr:sp macro="" textlink="">
      <xdr:nvSpPr>
        <xdr:cNvPr id="167" name="テキスト ボックス 166"/>
        <xdr:cNvSpPr txBox="1"/>
      </xdr:nvSpPr>
      <xdr:spPr>
        <a:xfrm>
          <a:off x="166370" y="115284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06120" y="113531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360" cy="259080"/>
    <xdr:sp macro="" textlink="">
      <xdr:nvSpPr>
        <xdr:cNvPr id="169" name="テキスト ボックス 168"/>
        <xdr:cNvSpPr txBox="1"/>
      </xdr:nvSpPr>
      <xdr:spPr>
        <a:xfrm>
          <a:off x="166370" y="11220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06120" y="11045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360" cy="259080"/>
    <xdr:sp macro="" textlink="">
      <xdr:nvSpPr>
        <xdr:cNvPr id="171" name="テキスト ボックス 170"/>
        <xdr:cNvSpPr txBox="1"/>
      </xdr:nvSpPr>
      <xdr:spPr>
        <a:xfrm>
          <a:off x="166370" y="10913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06120" y="11045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19050</xdr:rowOff>
    </xdr:from>
    <xdr:to xmlns:xdr="http://schemas.openxmlformats.org/drawingml/2006/spreadsheetDrawing">
      <xdr:col>24</xdr:col>
      <xdr:colOff>62865</xdr:colOff>
      <xdr:row>79</xdr:row>
      <xdr:rowOff>20955</xdr:rowOff>
    </xdr:to>
    <xdr:cxnSp macro="">
      <xdr:nvCxnSpPr>
        <xdr:cNvPr id="173" name="直線コネクタ 172"/>
        <xdr:cNvCxnSpPr/>
      </xdr:nvCxnSpPr>
      <xdr:spPr>
        <a:xfrm flipV="1">
          <a:off x="4298315" y="11363325"/>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24765</xdr:rowOff>
    </xdr:from>
    <xdr:ext cx="597535" cy="259080"/>
    <xdr:sp macro="" textlink="">
      <xdr:nvSpPr>
        <xdr:cNvPr id="174" name="民生費最小値テキスト"/>
        <xdr:cNvSpPr txBox="1"/>
      </xdr:nvSpPr>
      <xdr:spPr>
        <a:xfrm>
          <a:off x="4351020" y="128263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127,186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20955</xdr:rowOff>
    </xdr:from>
    <xdr:to xmlns:xdr="http://schemas.openxmlformats.org/drawingml/2006/spreadsheetDrawing">
      <xdr:col>24</xdr:col>
      <xdr:colOff>152400</xdr:colOff>
      <xdr:row>79</xdr:row>
      <xdr:rowOff>20955</xdr:rowOff>
    </xdr:to>
    <xdr:cxnSp macro="">
      <xdr:nvCxnSpPr>
        <xdr:cNvPr id="175" name="直線コネクタ 174"/>
        <xdr:cNvCxnSpPr/>
      </xdr:nvCxnSpPr>
      <xdr:spPr>
        <a:xfrm>
          <a:off x="4225290" y="128225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137160</xdr:rowOff>
    </xdr:from>
    <xdr:ext cx="597535" cy="259080"/>
    <xdr:sp macro="" textlink="">
      <xdr:nvSpPr>
        <xdr:cNvPr id="176" name="民生費最大値テキスト"/>
        <xdr:cNvSpPr txBox="1"/>
      </xdr:nvSpPr>
      <xdr:spPr>
        <a:xfrm>
          <a:off x="4351020" y="1115758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269,068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19050</xdr:rowOff>
    </xdr:from>
    <xdr:to xmlns:xdr="http://schemas.openxmlformats.org/drawingml/2006/spreadsheetDrawing">
      <xdr:col>24</xdr:col>
      <xdr:colOff>152400</xdr:colOff>
      <xdr:row>70</xdr:row>
      <xdr:rowOff>19050</xdr:rowOff>
    </xdr:to>
    <xdr:cxnSp macro="">
      <xdr:nvCxnSpPr>
        <xdr:cNvPr id="177" name="直線コネクタ 176"/>
        <xdr:cNvCxnSpPr/>
      </xdr:nvCxnSpPr>
      <xdr:spPr>
        <a:xfrm>
          <a:off x="4225290" y="1136332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77</xdr:row>
      <xdr:rowOff>123190</xdr:rowOff>
    </xdr:from>
    <xdr:to xmlns:xdr="http://schemas.openxmlformats.org/drawingml/2006/spreadsheetDrawing">
      <xdr:col>24</xdr:col>
      <xdr:colOff>63500</xdr:colOff>
      <xdr:row>78</xdr:row>
      <xdr:rowOff>81915</xdr:rowOff>
    </xdr:to>
    <xdr:cxnSp macro="">
      <xdr:nvCxnSpPr>
        <xdr:cNvPr id="178" name="直線コネクタ 177"/>
        <xdr:cNvCxnSpPr/>
      </xdr:nvCxnSpPr>
      <xdr:spPr>
        <a:xfrm flipV="1">
          <a:off x="3530600" y="12600940"/>
          <a:ext cx="76962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64770</xdr:rowOff>
    </xdr:from>
    <xdr:ext cx="597535" cy="259080"/>
    <xdr:sp macro="" textlink="">
      <xdr:nvSpPr>
        <xdr:cNvPr id="179" name="民生費平均値テキスト"/>
        <xdr:cNvSpPr txBox="1"/>
      </xdr:nvSpPr>
      <xdr:spPr>
        <a:xfrm>
          <a:off x="4351020" y="12056745"/>
          <a:ext cx="5975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41910</xdr:rowOff>
    </xdr:from>
    <xdr:to xmlns:xdr="http://schemas.openxmlformats.org/drawingml/2006/spreadsheetDrawing">
      <xdr:col>24</xdr:col>
      <xdr:colOff>114300</xdr:colOff>
      <xdr:row>75</xdr:row>
      <xdr:rowOff>143510</xdr:rowOff>
    </xdr:to>
    <xdr:sp macro="" textlink="">
      <xdr:nvSpPr>
        <xdr:cNvPr id="180" name="フローチャート: 判断 179"/>
        <xdr:cNvSpPr/>
      </xdr:nvSpPr>
      <xdr:spPr>
        <a:xfrm>
          <a:off x="4249420" y="1219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161925</xdr:rowOff>
    </xdr:from>
    <xdr:to xmlns:xdr="http://schemas.openxmlformats.org/drawingml/2006/spreadsheetDrawing">
      <xdr:col>19</xdr:col>
      <xdr:colOff>176530</xdr:colOff>
      <xdr:row>78</xdr:row>
      <xdr:rowOff>81915</xdr:rowOff>
    </xdr:to>
    <xdr:cxnSp macro="">
      <xdr:nvCxnSpPr>
        <xdr:cNvPr id="181" name="直線コネクタ 180"/>
        <xdr:cNvCxnSpPr/>
      </xdr:nvCxnSpPr>
      <xdr:spPr>
        <a:xfrm>
          <a:off x="2698750" y="12639675"/>
          <a:ext cx="83185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18415</xdr:rowOff>
    </xdr:from>
    <xdr:to xmlns:xdr="http://schemas.openxmlformats.org/drawingml/2006/spreadsheetDrawing">
      <xdr:col>20</xdr:col>
      <xdr:colOff>38100</xdr:colOff>
      <xdr:row>76</xdr:row>
      <xdr:rowOff>120015</xdr:rowOff>
    </xdr:to>
    <xdr:sp macro="" textlink="">
      <xdr:nvSpPr>
        <xdr:cNvPr id="182" name="フローチャート: 判断 181"/>
        <xdr:cNvSpPr/>
      </xdr:nvSpPr>
      <xdr:spPr>
        <a:xfrm>
          <a:off x="3481070" y="1233424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136525</xdr:rowOff>
    </xdr:from>
    <xdr:ext cx="597535" cy="259080"/>
    <xdr:sp macro="" textlink="">
      <xdr:nvSpPr>
        <xdr:cNvPr id="183" name="テキスト ボックス 182"/>
        <xdr:cNvSpPr txBox="1"/>
      </xdr:nvSpPr>
      <xdr:spPr>
        <a:xfrm>
          <a:off x="3246120" y="121285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170,003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161925</xdr:rowOff>
    </xdr:from>
    <xdr:to xmlns:xdr="http://schemas.openxmlformats.org/drawingml/2006/spreadsheetDrawing">
      <xdr:col>15</xdr:col>
      <xdr:colOff>50800</xdr:colOff>
      <xdr:row>79</xdr:row>
      <xdr:rowOff>93980</xdr:rowOff>
    </xdr:to>
    <xdr:cxnSp macro="">
      <xdr:nvCxnSpPr>
        <xdr:cNvPr id="184" name="直線コネクタ 183"/>
        <xdr:cNvCxnSpPr/>
      </xdr:nvCxnSpPr>
      <xdr:spPr>
        <a:xfrm flipV="1">
          <a:off x="1879600" y="12639675"/>
          <a:ext cx="81915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75</xdr:row>
      <xdr:rowOff>109220</xdr:rowOff>
    </xdr:from>
    <xdr:to xmlns:xdr="http://schemas.openxmlformats.org/drawingml/2006/spreadsheetDrawing">
      <xdr:col>15</xdr:col>
      <xdr:colOff>101600</xdr:colOff>
      <xdr:row>76</xdr:row>
      <xdr:rowOff>39370</xdr:rowOff>
    </xdr:to>
    <xdr:sp macro="" textlink="">
      <xdr:nvSpPr>
        <xdr:cNvPr id="185" name="フローチャート: 判断 184"/>
        <xdr:cNvSpPr/>
      </xdr:nvSpPr>
      <xdr:spPr>
        <a:xfrm>
          <a:off x="2647950" y="122631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55880</xdr:rowOff>
    </xdr:from>
    <xdr:ext cx="597535" cy="259080"/>
    <xdr:sp macro="" textlink="">
      <xdr:nvSpPr>
        <xdr:cNvPr id="186" name="テキスト ボックス 185"/>
        <xdr:cNvSpPr txBox="1"/>
      </xdr:nvSpPr>
      <xdr:spPr>
        <a:xfrm>
          <a:off x="2426970" y="120478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79</xdr:row>
      <xdr:rowOff>93980</xdr:rowOff>
    </xdr:from>
    <xdr:to xmlns:xdr="http://schemas.openxmlformats.org/drawingml/2006/spreadsheetDrawing">
      <xdr:col>10</xdr:col>
      <xdr:colOff>114300</xdr:colOff>
      <xdr:row>79</xdr:row>
      <xdr:rowOff>106680</xdr:rowOff>
    </xdr:to>
    <xdr:cxnSp macro="">
      <xdr:nvCxnSpPr>
        <xdr:cNvPr id="187" name="直線コネクタ 186"/>
        <xdr:cNvCxnSpPr/>
      </xdr:nvCxnSpPr>
      <xdr:spPr>
        <a:xfrm flipV="1">
          <a:off x="1059180" y="12895580"/>
          <a:ext cx="8204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24765</xdr:rowOff>
    </xdr:from>
    <xdr:to xmlns:xdr="http://schemas.openxmlformats.org/drawingml/2006/spreadsheetDrawing">
      <xdr:col>10</xdr:col>
      <xdr:colOff>165100</xdr:colOff>
      <xdr:row>77</xdr:row>
      <xdr:rowOff>126365</xdr:rowOff>
    </xdr:to>
    <xdr:sp macro="" textlink="">
      <xdr:nvSpPr>
        <xdr:cNvPr id="188" name="フローチャート: 判断 187"/>
        <xdr:cNvSpPr/>
      </xdr:nvSpPr>
      <xdr:spPr>
        <a:xfrm>
          <a:off x="1828800" y="125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142875</xdr:rowOff>
    </xdr:from>
    <xdr:ext cx="597535" cy="259080"/>
    <xdr:sp macro="" textlink="">
      <xdr:nvSpPr>
        <xdr:cNvPr id="189" name="テキスト ボックス 188"/>
        <xdr:cNvSpPr txBox="1"/>
      </xdr:nvSpPr>
      <xdr:spPr>
        <a:xfrm>
          <a:off x="1593850" y="122967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71120</xdr:rowOff>
    </xdr:from>
    <xdr:to xmlns:xdr="http://schemas.openxmlformats.org/drawingml/2006/spreadsheetDrawing">
      <xdr:col>6</xdr:col>
      <xdr:colOff>38100</xdr:colOff>
      <xdr:row>78</xdr:row>
      <xdr:rowOff>1270</xdr:rowOff>
    </xdr:to>
    <xdr:sp macro="" textlink="">
      <xdr:nvSpPr>
        <xdr:cNvPr id="190" name="フローチャート: 判断 189"/>
        <xdr:cNvSpPr/>
      </xdr:nvSpPr>
      <xdr:spPr>
        <a:xfrm>
          <a:off x="1009650" y="1254887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76</xdr:row>
      <xdr:rowOff>17780</xdr:rowOff>
    </xdr:from>
    <xdr:ext cx="597535" cy="259080"/>
    <xdr:sp macro="" textlink="">
      <xdr:nvSpPr>
        <xdr:cNvPr id="191" name="テキスト ボックス 190"/>
        <xdr:cNvSpPr txBox="1"/>
      </xdr:nvSpPr>
      <xdr:spPr>
        <a:xfrm>
          <a:off x="774700" y="123336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12369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81</xdr:row>
      <xdr:rowOff>80010</xdr:rowOff>
    </xdr:from>
    <xdr:ext cx="762000" cy="259080"/>
    <xdr:sp macro="" textlink="">
      <xdr:nvSpPr>
        <xdr:cNvPr id="193" name="テキスト ボックス 192"/>
        <xdr:cNvSpPr txBox="1"/>
      </xdr:nvSpPr>
      <xdr:spPr>
        <a:xfrm>
          <a:off x="335407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0730" cy="259080"/>
    <xdr:sp macro="" textlink="">
      <xdr:nvSpPr>
        <xdr:cNvPr id="194" name="テキスト ボックス 193"/>
        <xdr:cNvSpPr txBox="1"/>
      </xdr:nvSpPr>
      <xdr:spPr>
        <a:xfrm>
          <a:off x="252222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0730" cy="259080"/>
    <xdr:sp macro="" textlink="">
      <xdr:nvSpPr>
        <xdr:cNvPr id="195" name="テキスト ボックス 194"/>
        <xdr:cNvSpPr txBox="1"/>
      </xdr:nvSpPr>
      <xdr:spPr>
        <a:xfrm>
          <a:off x="170307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81</xdr:row>
      <xdr:rowOff>80010</xdr:rowOff>
    </xdr:from>
    <xdr:ext cx="762000" cy="259080"/>
    <xdr:sp macro="" textlink="">
      <xdr:nvSpPr>
        <xdr:cNvPr id="196" name="テキスト ボックス 195"/>
        <xdr:cNvSpPr txBox="1"/>
      </xdr:nvSpPr>
      <xdr:spPr>
        <a:xfrm>
          <a:off x="8826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72390</xdr:rowOff>
    </xdr:from>
    <xdr:to xmlns:xdr="http://schemas.openxmlformats.org/drawingml/2006/spreadsheetDrawing">
      <xdr:col>24</xdr:col>
      <xdr:colOff>114300</xdr:colOff>
      <xdr:row>78</xdr:row>
      <xdr:rowOff>2540</xdr:rowOff>
    </xdr:to>
    <xdr:sp macro="" textlink="">
      <xdr:nvSpPr>
        <xdr:cNvPr id="197" name="楕円 196"/>
        <xdr:cNvSpPr/>
      </xdr:nvSpPr>
      <xdr:spPr>
        <a:xfrm>
          <a:off x="4249420" y="125501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50800</xdr:rowOff>
    </xdr:from>
    <xdr:ext cx="597535" cy="259080"/>
    <xdr:sp macro="" textlink="">
      <xdr:nvSpPr>
        <xdr:cNvPr id="198" name="民生費該当値テキスト"/>
        <xdr:cNvSpPr txBox="1"/>
      </xdr:nvSpPr>
      <xdr:spPr>
        <a:xfrm>
          <a:off x="4351020" y="125285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149,265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31115</xdr:rowOff>
    </xdr:from>
    <xdr:to xmlns:xdr="http://schemas.openxmlformats.org/drawingml/2006/spreadsheetDrawing">
      <xdr:col>20</xdr:col>
      <xdr:colOff>38100</xdr:colOff>
      <xdr:row>78</xdr:row>
      <xdr:rowOff>132715</xdr:rowOff>
    </xdr:to>
    <xdr:sp macro="" textlink="">
      <xdr:nvSpPr>
        <xdr:cNvPr id="199" name="楕円 198"/>
        <xdr:cNvSpPr/>
      </xdr:nvSpPr>
      <xdr:spPr>
        <a:xfrm>
          <a:off x="3481070" y="1267079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78</xdr:row>
      <xdr:rowOff>123825</xdr:rowOff>
    </xdr:from>
    <xdr:ext cx="597535" cy="259080"/>
    <xdr:sp macro="" textlink="">
      <xdr:nvSpPr>
        <xdr:cNvPr id="200" name="テキスト ボックス 199"/>
        <xdr:cNvSpPr txBox="1"/>
      </xdr:nvSpPr>
      <xdr:spPr>
        <a:xfrm>
          <a:off x="3246120" y="127635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137,285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113030</xdr:rowOff>
    </xdr:from>
    <xdr:to xmlns:xdr="http://schemas.openxmlformats.org/drawingml/2006/spreadsheetDrawing">
      <xdr:col>15</xdr:col>
      <xdr:colOff>101600</xdr:colOff>
      <xdr:row>78</xdr:row>
      <xdr:rowOff>43180</xdr:rowOff>
    </xdr:to>
    <xdr:sp macro="" textlink="">
      <xdr:nvSpPr>
        <xdr:cNvPr id="201" name="楕円 200"/>
        <xdr:cNvSpPr/>
      </xdr:nvSpPr>
      <xdr:spPr>
        <a:xfrm>
          <a:off x="2647950" y="125907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34290</xdr:rowOff>
    </xdr:from>
    <xdr:ext cx="597535" cy="259080"/>
    <xdr:sp macro="" textlink="">
      <xdr:nvSpPr>
        <xdr:cNvPr id="202" name="テキスト ボックス 201"/>
        <xdr:cNvSpPr txBox="1"/>
      </xdr:nvSpPr>
      <xdr:spPr>
        <a:xfrm>
          <a:off x="2426970" y="1267396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79</xdr:row>
      <xdr:rowOff>43180</xdr:rowOff>
    </xdr:from>
    <xdr:to xmlns:xdr="http://schemas.openxmlformats.org/drawingml/2006/spreadsheetDrawing">
      <xdr:col>10</xdr:col>
      <xdr:colOff>165100</xdr:colOff>
      <xdr:row>79</xdr:row>
      <xdr:rowOff>144780</xdr:rowOff>
    </xdr:to>
    <xdr:sp macro="" textlink="">
      <xdr:nvSpPr>
        <xdr:cNvPr id="203" name="楕円 202"/>
        <xdr:cNvSpPr/>
      </xdr:nvSpPr>
      <xdr:spPr>
        <a:xfrm>
          <a:off x="1828800" y="1284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79</xdr:row>
      <xdr:rowOff>135890</xdr:rowOff>
    </xdr:from>
    <xdr:ext cx="597535" cy="259080"/>
    <xdr:sp macro="" textlink="">
      <xdr:nvSpPr>
        <xdr:cNvPr id="204" name="テキスト ボックス 203"/>
        <xdr:cNvSpPr txBox="1"/>
      </xdr:nvSpPr>
      <xdr:spPr>
        <a:xfrm>
          <a:off x="1593850" y="129374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79</xdr:row>
      <xdr:rowOff>55880</xdr:rowOff>
    </xdr:from>
    <xdr:to xmlns:xdr="http://schemas.openxmlformats.org/drawingml/2006/spreadsheetDrawing">
      <xdr:col>6</xdr:col>
      <xdr:colOff>38100</xdr:colOff>
      <xdr:row>79</xdr:row>
      <xdr:rowOff>157480</xdr:rowOff>
    </xdr:to>
    <xdr:sp macro="" textlink="">
      <xdr:nvSpPr>
        <xdr:cNvPr id="205" name="楕円 204"/>
        <xdr:cNvSpPr/>
      </xdr:nvSpPr>
      <xdr:spPr>
        <a:xfrm>
          <a:off x="1009650" y="1285748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148590</xdr:rowOff>
    </xdr:from>
    <xdr:ext cx="597535" cy="259080"/>
    <xdr:sp macro="" textlink="">
      <xdr:nvSpPr>
        <xdr:cNvPr id="206" name="テキスト ボックス 205"/>
        <xdr:cNvSpPr txBox="1"/>
      </xdr:nvSpPr>
      <xdr:spPr>
        <a:xfrm>
          <a:off x="774700" y="1295019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06120" y="13506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3312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3312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7653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7653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28244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28244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06120" y="14284325"/>
          <a:ext cx="435102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8615" cy="225425"/>
    <xdr:sp macro="" textlink="">
      <xdr:nvSpPr>
        <xdr:cNvPr id="215" name="テキスト ボックス 214"/>
        <xdr:cNvSpPr txBox="1"/>
      </xdr:nvSpPr>
      <xdr:spPr>
        <a:xfrm>
          <a:off x="68199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06120" y="1654175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06120" y="1621536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7650" cy="259080"/>
    <xdr:sp macro="" textlink="">
      <xdr:nvSpPr>
        <xdr:cNvPr id="218" name="テキスト ボックス 217"/>
        <xdr:cNvSpPr txBox="1"/>
      </xdr:nvSpPr>
      <xdr:spPr>
        <a:xfrm>
          <a:off x="485140" y="1607312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06120" y="1588833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7810"/>
    <xdr:sp macro="" textlink="">
      <xdr:nvSpPr>
        <xdr:cNvPr id="220" name="テキスト ボックス 219"/>
        <xdr:cNvSpPr txBox="1"/>
      </xdr:nvSpPr>
      <xdr:spPr>
        <a:xfrm>
          <a:off x="216535" y="157460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06120" y="1556258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2" name="テキスト ボックス 221"/>
        <xdr:cNvSpPr txBox="1"/>
      </xdr:nvSpPr>
      <xdr:spPr>
        <a:xfrm>
          <a:off x="216535" y="154197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06120" y="1523555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7810"/>
    <xdr:sp macro="" textlink="">
      <xdr:nvSpPr>
        <xdr:cNvPr id="224" name="テキスト ボックス 223"/>
        <xdr:cNvSpPr txBox="1"/>
      </xdr:nvSpPr>
      <xdr:spPr>
        <a:xfrm>
          <a:off x="216535" y="1509395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06120" y="149091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360" cy="258445"/>
    <xdr:sp macro="" textlink="">
      <xdr:nvSpPr>
        <xdr:cNvPr id="226" name="テキスト ボックス 225"/>
        <xdr:cNvSpPr txBox="1"/>
      </xdr:nvSpPr>
      <xdr:spPr>
        <a:xfrm>
          <a:off x="166370" y="1476692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06120" y="1459166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360" cy="259080"/>
    <xdr:sp macro="" textlink="">
      <xdr:nvSpPr>
        <xdr:cNvPr id="228" name="テキスト ボックス 227"/>
        <xdr:cNvSpPr txBox="1"/>
      </xdr:nvSpPr>
      <xdr:spPr>
        <a:xfrm>
          <a:off x="166370" y="144589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06120" y="14284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360" cy="259080"/>
    <xdr:sp macro="" textlink="">
      <xdr:nvSpPr>
        <xdr:cNvPr id="230" name="テキスト ボックス 229"/>
        <xdr:cNvSpPr txBox="1"/>
      </xdr:nvSpPr>
      <xdr:spPr>
        <a:xfrm>
          <a:off x="166370" y="14151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06120" y="14284325"/>
          <a:ext cx="435102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80645</xdr:rowOff>
    </xdr:from>
    <xdr:to xmlns:xdr="http://schemas.openxmlformats.org/drawingml/2006/spreadsheetDrawing">
      <xdr:col>24</xdr:col>
      <xdr:colOff>62865</xdr:colOff>
      <xdr:row>97</xdr:row>
      <xdr:rowOff>153670</xdr:rowOff>
    </xdr:to>
    <xdr:cxnSp macro="">
      <xdr:nvCxnSpPr>
        <xdr:cNvPr id="232" name="直線コネクタ 231"/>
        <xdr:cNvCxnSpPr/>
      </xdr:nvCxnSpPr>
      <xdr:spPr>
        <a:xfrm flipV="1">
          <a:off x="4298315" y="14663420"/>
          <a:ext cx="1270" cy="1263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157480</xdr:rowOff>
    </xdr:from>
    <xdr:ext cx="533400" cy="257810"/>
    <xdr:sp macro="" textlink="">
      <xdr:nvSpPr>
        <xdr:cNvPr id="233" name="衛生費最小値テキスト"/>
        <xdr:cNvSpPr txBox="1"/>
      </xdr:nvSpPr>
      <xdr:spPr>
        <a:xfrm>
          <a:off x="4351020" y="15930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153670</xdr:rowOff>
    </xdr:from>
    <xdr:to xmlns:xdr="http://schemas.openxmlformats.org/drawingml/2006/spreadsheetDrawing">
      <xdr:col>24</xdr:col>
      <xdr:colOff>152400</xdr:colOff>
      <xdr:row>97</xdr:row>
      <xdr:rowOff>153670</xdr:rowOff>
    </xdr:to>
    <xdr:cxnSp macro="">
      <xdr:nvCxnSpPr>
        <xdr:cNvPr id="234" name="直線コネクタ 233"/>
        <xdr:cNvCxnSpPr/>
      </xdr:nvCxnSpPr>
      <xdr:spPr>
        <a:xfrm>
          <a:off x="4225290" y="159270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27305</xdr:rowOff>
    </xdr:from>
    <xdr:ext cx="597535" cy="259080"/>
    <xdr:sp macro="" textlink="">
      <xdr:nvSpPr>
        <xdr:cNvPr id="235" name="衛生費最大値テキスト"/>
        <xdr:cNvSpPr txBox="1"/>
      </xdr:nvSpPr>
      <xdr:spPr>
        <a:xfrm>
          <a:off x="4351020" y="1444815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143,435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80645</xdr:rowOff>
    </xdr:from>
    <xdr:to xmlns:xdr="http://schemas.openxmlformats.org/drawingml/2006/spreadsheetDrawing">
      <xdr:col>24</xdr:col>
      <xdr:colOff>152400</xdr:colOff>
      <xdr:row>90</xdr:row>
      <xdr:rowOff>80645</xdr:rowOff>
    </xdr:to>
    <xdr:cxnSp macro="">
      <xdr:nvCxnSpPr>
        <xdr:cNvPr id="236" name="直線コネクタ 235"/>
        <xdr:cNvCxnSpPr/>
      </xdr:nvCxnSpPr>
      <xdr:spPr>
        <a:xfrm>
          <a:off x="4225290" y="1466342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176530</xdr:colOff>
      <xdr:row>97</xdr:row>
      <xdr:rowOff>118110</xdr:rowOff>
    </xdr:from>
    <xdr:to xmlns:xdr="http://schemas.openxmlformats.org/drawingml/2006/spreadsheetDrawing">
      <xdr:col>24</xdr:col>
      <xdr:colOff>63500</xdr:colOff>
      <xdr:row>97</xdr:row>
      <xdr:rowOff>125095</xdr:rowOff>
    </xdr:to>
    <xdr:cxnSp macro="">
      <xdr:nvCxnSpPr>
        <xdr:cNvPr id="237" name="直線コネクタ 236"/>
        <xdr:cNvCxnSpPr/>
      </xdr:nvCxnSpPr>
      <xdr:spPr>
        <a:xfrm flipV="1">
          <a:off x="3530600" y="15891510"/>
          <a:ext cx="769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129540</xdr:rowOff>
    </xdr:from>
    <xdr:ext cx="533400" cy="259080"/>
    <xdr:sp macro="" textlink="">
      <xdr:nvSpPr>
        <xdr:cNvPr id="238" name="衛生費平均値テキスト"/>
        <xdr:cNvSpPr txBox="1"/>
      </xdr:nvSpPr>
      <xdr:spPr>
        <a:xfrm>
          <a:off x="4351020" y="1538859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57,606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106680</xdr:rowOff>
    </xdr:from>
    <xdr:to xmlns:xdr="http://schemas.openxmlformats.org/drawingml/2006/spreadsheetDrawing">
      <xdr:col>24</xdr:col>
      <xdr:colOff>114300</xdr:colOff>
      <xdr:row>96</xdr:row>
      <xdr:rowOff>36830</xdr:rowOff>
    </xdr:to>
    <xdr:sp macro="" textlink="">
      <xdr:nvSpPr>
        <xdr:cNvPr id="239" name="フローチャート: 判断 238"/>
        <xdr:cNvSpPr/>
      </xdr:nvSpPr>
      <xdr:spPr>
        <a:xfrm>
          <a:off x="4249420" y="1553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118110</xdr:rowOff>
    </xdr:from>
    <xdr:to xmlns:xdr="http://schemas.openxmlformats.org/drawingml/2006/spreadsheetDrawing">
      <xdr:col>19</xdr:col>
      <xdr:colOff>176530</xdr:colOff>
      <xdr:row>97</xdr:row>
      <xdr:rowOff>125095</xdr:rowOff>
    </xdr:to>
    <xdr:cxnSp macro="">
      <xdr:nvCxnSpPr>
        <xdr:cNvPr id="240" name="直線コネクタ 239"/>
        <xdr:cNvCxnSpPr/>
      </xdr:nvCxnSpPr>
      <xdr:spPr>
        <a:xfrm>
          <a:off x="2698750" y="15891510"/>
          <a:ext cx="8318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92710</xdr:rowOff>
    </xdr:from>
    <xdr:to xmlns:xdr="http://schemas.openxmlformats.org/drawingml/2006/spreadsheetDrawing">
      <xdr:col>20</xdr:col>
      <xdr:colOff>38100</xdr:colOff>
      <xdr:row>96</xdr:row>
      <xdr:rowOff>22860</xdr:rowOff>
    </xdr:to>
    <xdr:sp macro="" textlink="">
      <xdr:nvSpPr>
        <xdr:cNvPr id="241" name="フローチャート: 判断 240"/>
        <xdr:cNvSpPr/>
      </xdr:nvSpPr>
      <xdr:spPr>
        <a:xfrm>
          <a:off x="3481070" y="155232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39370</xdr:rowOff>
    </xdr:from>
    <xdr:ext cx="533400" cy="259080"/>
    <xdr:sp macro="" textlink="">
      <xdr:nvSpPr>
        <xdr:cNvPr id="242" name="テキスト ボックス 241"/>
        <xdr:cNvSpPr txBox="1"/>
      </xdr:nvSpPr>
      <xdr:spPr>
        <a:xfrm>
          <a:off x="3278505" y="15298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118110</xdr:rowOff>
    </xdr:from>
    <xdr:to xmlns:xdr="http://schemas.openxmlformats.org/drawingml/2006/spreadsheetDrawing">
      <xdr:col>15</xdr:col>
      <xdr:colOff>50800</xdr:colOff>
      <xdr:row>98</xdr:row>
      <xdr:rowOff>10160</xdr:rowOff>
    </xdr:to>
    <xdr:cxnSp macro="">
      <xdr:nvCxnSpPr>
        <xdr:cNvPr id="243" name="直線コネクタ 242"/>
        <xdr:cNvCxnSpPr/>
      </xdr:nvCxnSpPr>
      <xdr:spPr>
        <a:xfrm flipV="1">
          <a:off x="1879600" y="15891510"/>
          <a:ext cx="8191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85090</xdr:rowOff>
    </xdr:from>
    <xdr:to xmlns:xdr="http://schemas.openxmlformats.org/drawingml/2006/spreadsheetDrawing">
      <xdr:col>15</xdr:col>
      <xdr:colOff>101600</xdr:colOff>
      <xdr:row>96</xdr:row>
      <xdr:rowOff>15240</xdr:rowOff>
    </xdr:to>
    <xdr:sp macro="" textlink="">
      <xdr:nvSpPr>
        <xdr:cNvPr id="244" name="フローチャート: 判断 243"/>
        <xdr:cNvSpPr/>
      </xdr:nvSpPr>
      <xdr:spPr>
        <a:xfrm>
          <a:off x="2647950" y="1551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31750</xdr:rowOff>
    </xdr:from>
    <xdr:ext cx="533400" cy="257810"/>
    <xdr:sp macro="" textlink="">
      <xdr:nvSpPr>
        <xdr:cNvPr id="245" name="テキスト ボックス 244"/>
        <xdr:cNvSpPr txBox="1"/>
      </xdr:nvSpPr>
      <xdr:spPr>
        <a:xfrm>
          <a:off x="2459355" y="152908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176530</xdr:colOff>
      <xdr:row>98</xdr:row>
      <xdr:rowOff>10160</xdr:rowOff>
    </xdr:from>
    <xdr:to xmlns:xdr="http://schemas.openxmlformats.org/drawingml/2006/spreadsheetDrawing">
      <xdr:col>10</xdr:col>
      <xdr:colOff>114300</xdr:colOff>
      <xdr:row>98</xdr:row>
      <xdr:rowOff>29845</xdr:rowOff>
    </xdr:to>
    <xdr:cxnSp macro="">
      <xdr:nvCxnSpPr>
        <xdr:cNvPr id="246" name="直線コネクタ 245"/>
        <xdr:cNvCxnSpPr/>
      </xdr:nvCxnSpPr>
      <xdr:spPr>
        <a:xfrm flipV="1">
          <a:off x="1059180" y="15955010"/>
          <a:ext cx="8204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1905</xdr:rowOff>
    </xdr:from>
    <xdr:to xmlns:xdr="http://schemas.openxmlformats.org/drawingml/2006/spreadsheetDrawing">
      <xdr:col>10</xdr:col>
      <xdr:colOff>165100</xdr:colOff>
      <xdr:row>96</xdr:row>
      <xdr:rowOff>103505</xdr:rowOff>
    </xdr:to>
    <xdr:sp macro="" textlink="">
      <xdr:nvSpPr>
        <xdr:cNvPr id="247" name="フローチャート: 判断 246"/>
        <xdr:cNvSpPr/>
      </xdr:nvSpPr>
      <xdr:spPr>
        <a:xfrm>
          <a:off x="1828800" y="1560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120650</xdr:rowOff>
    </xdr:from>
    <xdr:ext cx="533400" cy="257810"/>
    <xdr:sp macro="" textlink="">
      <xdr:nvSpPr>
        <xdr:cNvPr id="248" name="テキスト ボックス 247"/>
        <xdr:cNvSpPr txBox="1"/>
      </xdr:nvSpPr>
      <xdr:spPr>
        <a:xfrm>
          <a:off x="1626235" y="1537970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37465</xdr:rowOff>
    </xdr:from>
    <xdr:to xmlns:xdr="http://schemas.openxmlformats.org/drawingml/2006/spreadsheetDrawing">
      <xdr:col>6</xdr:col>
      <xdr:colOff>38100</xdr:colOff>
      <xdr:row>96</xdr:row>
      <xdr:rowOff>139065</xdr:rowOff>
    </xdr:to>
    <xdr:sp macro="" textlink="">
      <xdr:nvSpPr>
        <xdr:cNvPr id="249" name="フローチャート: 判断 248"/>
        <xdr:cNvSpPr/>
      </xdr:nvSpPr>
      <xdr:spPr>
        <a:xfrm>
          <a:off x="1009650" y="1563941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155575</xdr:rowOff>
    </xdr:from>
    <xdr:ext cx="533400" cy="257810"/>
    <xdr:sp macro="" textlink="">
      <xdr:nvSpPr>
        <xdr:cNvPr id="250" name="テキスト ボックス 249"/>
        <xdr:cNvSpPr txBox="1"/>
      </xdr:nvSpPr>
      <xdr:spPr>
        <a:xfrm>
          <a:off x="807085" y="15414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12369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176530</xdr:colOff>
      <xdr:row>101</xdr:row>
      <xdr:rowOff>80010</xdr:rowOff>
    </xdr:from>
    <xdr:ext cx="762000" cy="259080"/>
    <xdr:sp macro="" textlink="">
      <xdr:nvSpPr>
        <xdr:cNvPr id="252" name="テキスト ボックス 251"/>
        <xdr:cNvSpPr txBox="1"/>
      </xdr:nvSpPr>
      <xdr:spPr>
        <a:xfrm>
          <a:off x="335407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0730" cy="259080"/>
    <xdr:sp macro="" textlink="">
      <xdr:nvSpPr>
        <xdr:cNvPr id="253" name="テキスト ボックス 252"/>
        <xdr:cNvSpPr txBox="1"/>
      </xdr:nvSpPr>
      <xdr:spPr>
        <a:xfrm>
          <a:off x="252222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0730" cy="259080"/>
    <xdr:sp macro="" textlink="">
      <xdr:nvSpPr>
        <xdr:cNvPr id="254" name="テキスト ボックス 253"/>
        <xdr:cNvSpPr txBox="1"/>
      </xdr:nvSpPr>
      <xdr:spPr>
        <a:xfrm>
          <a:off x="170307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176530</xdr:colOff>
      <xdr:row>101</xdr:row>
      <xdr:rowOff>80010</xdr:rowOff>
    </xdr:from>
    <xdr:ext cx="762000" cy="259080"/>
    <xdr:sp macro="" textlink="">
      <xdr:nvSpPr>
        <xdr:cNvPr id="255" name="テキスト ボックス 254"/>
        <xdr:cNvSpPr txBox="1"/>
      </xdr:nvSpPr>
      <xdr:spPr>
        <a:xfrm>
          <a:off x="8826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67310</xdr:rowOff>
    </xdr:from>
    <xdr:to xmlns:xdr="http://schemas.openxmlformats.org/drawingml/2006/spreadsheetDrawing">
      <xdr:col>24</xdr:col>
      <xdr:colOff>114300</xdr:colOff>
      <xdr:row>97</xdr:row>
      <xdr:rowOff>168910</xdr:rowOff>
    </xdr:to>
    <xdr:sp macro="" textlink="">
      <xdr:nvSpPr>
        <xdr:cNvPr id="256" name="楕円 255"/>
        <xdr:cNvSpPr/>
      </xdr:nvSpPr>
      <xdr:spPr>
        <a:xfrm>
          <a:off x="4249420" y="158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153670</xdr:rowOff>
    </xdr:from>
    <xdr:ext cx="533400" cy="259080"/>
    <xdr:sp macro="" textlink="">
      <xdr:nvSpPr>
        <xdr:cNvPr id="257" name="衛生費該当値テキスト"/>
        <xdr:cNvSpPr txBox="1"/>
      </xdr:nvSpPr>
      <xdr:spPr>
        <a:xfrm>
          <a:off x="4351020" y="157556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29,744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74930</xdr:rowOff>
    </xdr:from>
    <xdr:to xmlns:xdr="http://schemas.openxmlformats.org/drawingml/2006/spreadsheetDrawing">
      <xdr:col>20</xdr:col>
      <xdr:colOff>38100</xdr:colOff>
      <xdr:row>98</xdr:row>
      <xdr:rowOff>4445</xdr:rowOff>
    </xdr:to>
    <xdr:sp macro="" textlink="">
      <xdr:nvSpPr>
        <xdr:cNvPr id="258" name="楕円 257"/>
        <xdr:cNvSpPr/>
      </xdr:nvSpPr>
      <xdr:spPr>
        <a:xfrm>
          <a:off x="3481070" y="15848330"/>
          <a:ext cx="8763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167005</xdr:rowOff>
    </xdr:from>
    <xdr:ext cx="533400" cy="257810"/>
    <xdr:sp macro="" textlink="">
      <xdr:nvSpPr>
        <xdr:cNvPr id="259" name="テキスト ボックス 258"/>
        <xdr:cNvSpPr txBox="1"/>
      </xdr:nvSpPr>
      <xdr:spPr>
        <a:xfrm>
          <a:off x="3278505" y="1594040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67310</xdr:rowOff>
    </xdr:from>
    <xdr:to xmlns:xdr="http://schemas.openxmlformats.org/drawingml/2006/spreadsheetDrawing">
      <xdr:col>15</xdr:col>
      <xdr:colOff>101600</xdr:colOff>
      <xdr:row>97</xdr:row>
      <xdr:rowOff>168910</xdr:rowOff>
    </xdr:to>
    <xdr:sp macro="" textlink="">
      <xdr:nvSpPr>
        <xdr:cNvPr id="260" name="楕円 259"/>
        <xdr:cNvSpPr/>
      </xdr:nvSpPr>
      <xdr:spPr>
        <a:xfrm>
          <a:off x="2647950" y="1584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160020</xdr:rowOff>
    </xdr:from>
    <xdr:ext cx="533400" cy="259080"/>
    <xdr:sp macro="" textlink="">
      <xdr:nvSpPr>
        <xdr:cNvPr id="261" name="テキスト ボックス 260"/>
        <xdr:cNvSpPr txBox="1"/>
      </xdr:nvSpPr>
      <xdr:spPr>
        <a:xfrm>
          <a:off x="2459355" y="15933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130810</xdr:rowOff>
    </xdr:from>
    <xdr:to xmlns:xdr="http://schemas.openxmlformats.org/drawingml/2006/spreadsheetDrawing">
      <xdr:col>10</xdr:col>
      <xdr:colOff>165100</xdr:colOff>
      <xdr:row>98</xdr:row>
      <xdr:rowOff>60960</xdr:rowOff>
    </xdr:to>
    <xdr:sp macro="" textlink="">
      <xdr:nvSpPr>
        <xdr:cNvPr id="262" name="楕円 261"/>
        <xdr:cNvSpPr/>
      </xdr:nvSpPr>
      <xdr:spPr>
        <a:xfrm>
          <a:off x="1828800" y="1590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52070</xdr:rowOff>
    </xdr:from>
    <xdr:ext cx="533400" cy="257810"/>
    <xdr:sp macro="" textlink="">
      <xdr:nvSpPr>
        <xdr:cNvPr id="263" name="テキスト ボックス 262"/>
        <xdr:cNvSpPr txBox="1"/>
      </xdr:nvSpPr>
      <xdr:spPr>
        <a:xfrm>
          <a:off x="1626235" y="15996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150495</xdr:rowOff>
    </xdr:from>
    <xdr:to xmlns:xdr="http://schemas.openxmlformats.org/drawingml/2006/spreadsheetDrawing">
      <xdr:col>6</xdr:col>
      <xdr:colOff>38100</xdr:colOff>
      <xdr:row>98</xdr:row>
      <xdr:rowOff>80645</xdr:rowOff>
    </xdr:to>
    <xdr:sp macro="" textlink="">
      <xdr:nvSpPr>
        <xdr:cNvPr id="264" name="楕円 263"/>
        <xdr:cNvSpPr/>
      </xdr:nvSpPr>
      <xdr:spPr>
        <a:xfrm>
          <a:off x="1009650" y="1592389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71755</xdr:rowOff>
    </xdr:from>
    <xdr:ext cx="533400" cy="259080"/>
    <xdr:sp macro="" textlink="">
      <xdr:nvSpPr>
        <xdr:cNvPr id="265" name="テキスト ボックス 264"/>
        <xdr:cNvSpPr txBox="1"/>
      </xdr:nvSpPr>
      <xdr:spPr>
        <a:xfrm>
          <a:off x="807085" y="16016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129020" y="3790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24205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24205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18820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18820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2473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2473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129020" y="4568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8615" cy="225425"/>
    <xdr:sp macro="" textlink="">
      <xdr:nvSpPr>
        <xdr:cNvPr id="274" name="テキスト ボックス 273"/>
        <xdr:cNvSpPr txBox="1"/>
      </xdr:nvSpPr>
      <xdr:spPr>
        <a:xfrm>
          <a:off x="609092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129020" y="6731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139700</xdr:rowOff>
    </xdr:from>
    <xdr:to xmlns:xdr="http://schemas.openxmlformats.org/drawingml/2006/spreadsheetDrawing">
      <xdr:col>59</xdr:col>
      <xdr:colOff>50800</xdr:colOff>
      <xdr:row>38</xdr:row>
      <xdr:rowOff>139700</xdr:rowOff>
    </xdr:to>
    <xdr:cxnSp macro="">
      <xdr:nvCxnSpPr>
        <xdr:cNvPr id="276" name="直線コネクタ 275"/>
        <xdr:cNvCxnSpPr/>
      </xdr:nvCxnSpPr>
      <xdr:spPr>
        <a:xfrm>
          <a:off x="6129020" y="63023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161925</xdr:rowOff>
    </xdr:from>
    <xdr:ext cx="247650" cy="259080"/>
    <xdr:sp macro="" textlink="">
      <xdr:nvSpPr>
        <xdr:cNvPr id="277" name="テキスト ボックス 276"/>
        <xdr:cNvSpPr txBox="1"/>
      </xdr:nvSpPr>
      <xdr:spPr>
        <a:xfrm>
          <a:off x="5894070" y="61626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8" name="直線コネクタ 277"/>
        <xdr:cNvCxnSpPr/>
      </xdr:nvCxnSpPr>
      <xdr:spPr>
        <a:xfrm>
          <a:off x="6129020" y="58642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54610</xdr:rowOff>
    </xdr:from>
    <xdr:ext cx="467360" cy="259080"/>
    <xdr:sp macro="" textlink="">
      <xdr:nvSpPr>
        <xdr:cNvPr id="279" name="テキスト ボックス 278"/>
        <xdr:cNvSpPr txBox="1"/>
      </xdr:nvSpPr>
      <xdr:spPr>
        <a:xfrm>
          <a:off x="5689600" y="57315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80" name="直線コネクタ 279"/>
        <xdr:cNvCxnSpPr/>
      </xdr:nvCxnSpPr>
      <xdr:spPr>
        <a:xfrm>
          <a:off x="6129020" y="54356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111760</xdr:rowOff>
    </xdr:from>
    <xdr:ext cx="467360" cy="259080"/>
    <xdr:sp macro="" textlink="">
      <xdr:nvSpPr>
        <xdr:cNvPr id="281" name="テキスト ボックス 280"/>
        <xdr:cNvSpPr txBox="1"/>
      </xdr:nvSpPr>
      <xdr:spPr>
        <a:xfrm>
          <a:off x="5689600" y="530288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139700</xdr:rowOff>
    </xdr:from>
    <xdr:to xmlns:xdr="http://schemas.openxmlformats.org/drawingml/2006/spreadsheetDrawing">
      <xdr:col>59</xdr:col>
      <xdr:colOff>50800</xdr:colOff>
      <xdr:row>30</xdr:row>
      <xdr:rowOff>139700</xdr:rowOff>
    </xdr:to>
    <xdr:cxnSp macro="">
      <xdr:nvCxnSpPr>
        <xdr:cNvPr id="282" name="直線コネクタ 281"/>
        <xdr:cNvCxnSpPr/>
      </xdr:nvCxnSpPr>
      <xdr:spPr>
        <a:xfrm>
          <a:off x="6129020" y="50069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161925</xdr:rowOff>
    </xdr:from>
    <xdr:ext cx="467360" cy="259080"/>
    <xdr:sp macro="" textlink="">
      <xdr:nvSpPr>
        <xdr:cNvPr id="283" name="テキスト ボックス 282"/>
        <xdr:cNvSpPr txBox="1"/>
      </xdr:nvSpPr>
      <xdr:spPr>
        <a:xfrm>
          <a:off x="5689600" y="48672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129020" y="4568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7360" cy="259080"/>
    <xdr:sp macro="" textlink="">
      <xdr:nvSpPr>
        <xdr:cNvPr id="285" name="テキスト ボックス 284"/>
        <xdr:cNvSpPr txBox="1"/>
      </xdr:nvSpPr>
      <xdr:spPr>
        <a:xfrm>
          <a:off x="5689600" y="4436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労働費グラフ枠"/>
        <xdr:cNvSpPr/>
      </xdr:nvSpPr>
      <xdr:spPr>
        <a:xfrm>
          <a:off x="6129020" y="4568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31</xdr:row>
      <xdr:rowOff>142875</xdr:rowOff>
    </xdr:from>
    <xdr:to xmlns:xdr="http://schemas.openxmlformats.org/drawingml/2006/spreadsheetDrawing">
      <xdr:col>54</xdr:col>
      <xdr:colOff>176530</xdr:colOff>
      <xdr:row>38</xdr:row>
      <xdr:rowOff>139700</xdr:rowOff>
    </xdr:to>
    <xdr:cxnSp macro="">
      <xdr:nvCxnSpPr>
        <xdr:cNvPr id="287" name="直線コネクタ 286"/>
        <xdr:cNvCxnSpPr/>
      </xdr:nvCxnSpPr>
      <xdr:spPr>
        <a:xfrm flipV="1">
          <a:off x="9709150" y="5172075"/>
          <a:ext cx="0" cy="1130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248285" cy="259080"/>
    <xdr:sp macro="" textlink="">
      <xdr:nvSpPr>
        <xdr:cNvPr id="288" name="労働費最小値テキスト"/>
        <xdr:cNvSpPr txBox="1"/>
      </xdr:nvSpPr>
      <xdr:spPr>
        <a:xfrm>
          <a:off x="9759950" y="6306185"/>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139700</xdr:rowOff>
    </xdr:from>
    <xdr:to xmlns:xdr="http://schemas.openxmlformats.org/drawingml/2006/spreadsheetDrawing">
      <xdr:col>55</xdr:col>
      <xdr:colOff>88900</xdr:colOff>
      <xdr:row>38</xdr:row>
      <xdr:rowOff>139700</xdr:rowOff>
    </xdr:to>
    <xdr:cxnSp macro="">
      <xdr:nvCxnSpPr>
        <xdr:cNvPr id="289" name="直線コネクタ 288"/>
        <xdr:cNvCxnSpPr/>
      </xdr:nvCxnSpPr>
      <xdr:spPr>
        <a:xfrm>
          <a:off x="9634220" y="63023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30</xdr:row>
      <xdr:rowOff>89535</xdr:rowOff>
    </xdr:from>
    <xdr:ext cx="468630" cy="259080"/>
    <xdr:sp macro="" textlink="">
      <xdr:nvSpPr>
        <xdr:cNvPr id="290" name="労働費最大値テキスト"/>
        <xdr:cNvSpPr txBox="1"/>
      </xdr:nvSpPr>
      <xdr:spPr>
        <a:xfrm>
          <a:off x="9759950" y="49568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5,237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142875</xdr:rowOff>
    </xdr:from>
    <xdr:to xmlns:xdr="http://schemas.openxmlformats.org/drawingml/2006/spreadsheetDrawing">
      <xdr:col>55</xdr:col>
      <xdr:colOff>88900</xdr:colOff>
      <xdr:row>31</xdr:row>
      <xdr:rowOff>142875</xdr:rowOff>
    </xdr:to>
    <xdr:cxnSp macro="">
      <xdr:nvCxnSpPr>
        <xdr:cNvPr id="291" name="直線コネクタ 290"/>
        <xdr:cNvCxnSpPr/>
      </xdr:nvCxnSpPr>
      <xdr:spPr>
        <a:xfrm>
          <a:off x="9634220" y="51720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111760</xdr:rowOff>
    </xdr:from>
    <xdr:to xmlns:xdr="http://schemas.openxmlformats.org/drawingml/2006/spreadsheetDrawing">
      <xdr:col>55</xdr:col>
      <xdr:colOff>0</xdr:colOff>
      <xdr:row>38</xdr:row>
      <xdr:rowOff>10795</xdr:rowOff>
    </xdr:to>
    <xdr:cxnSp macro="">
      <xdr:nvCxnSpPr>
        <xdr:cNvPr id="292" name="直線コネクタ 291"/>
        <xdr:cNvCxnSpPr/>
      </xdr:nvCxnSpPr>
      <xdr:spPr>
        <a:xfrm flipV="1">
          <a:off x="8940800" y="6112510"/>
          <a:ext cx="7683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115570</xdr:rowOff>
    </xdr:from>
    <xdr:ext cx="377190" cy="259080"/>
    <xdr:sp macro="" textlink="">
      <xdr:nvSpPr>
        <xdr:cNvPr id="293" name="労働費平均値テキスト"/>
        <xdr:cNvSpPr txBox="1"/>
      </xdr:nvSpPr>
      <xdr:spPr>
        <a:xfrm>
          <a:off x="9759950" y="6116320"/>
          <a:ext cx="377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137160</xdr:rowOff>
    </xdr:from>
    <xdr:to xmlns:xdr="http://schemas.openxmlformats.org/drawingml/2006/spreadsheetDrawing">
      <xdr:col>55</xdr:col>
      <xdr:colOff>50800</xdr:colOff>
      <xdr:row>38</xdr:row>
      <xdr:rowOff>67310</xdr:rowOff>
    </xdr:to>
    <xdr:sp macro="" textlink="">
      <xdr:nvSpPr>
        <xdr:cNvPr id="294" name="フローチャート: 判断 293"/>
        <xdr:cNvSpPr/>
      </xdr:nvSpPr>
      <xdr:spPr>
        <a:xfrm>
          <a:off x="9672320" y="613791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38</xdr:row>
      <xdr:rowOff>10795</xdr:rowOff>
    </xdr:from>
    <xdr:to xmlns:xdr="http://schemas.openxmlformats.org/drawingml/2006/spreadsheetDrawing">
      <xdr:col>50</xdr:col>
      <xdr:colOff>114300</xdr:colOff>
      <xdr:row>38</xdr:row>
      <xdr:rowOff>10795</xdr:rowOff>
    </xdr:to>
    <xdr:cxnSp macro="">
      <xdr:nvCxnSpPr>
        <xdr:cNvPr id="295" name="直線コネクタ 294"/>
        <xdr:cNvCxnSpPr/>
      </xdr:nvCxnSpPr>
      <xdr:spPr>
        <a:xfrm>
          <a:off x="8120380" y="617347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137795</xdr:rowOff>
    </xdr:from>
    <xdr:to xmlns:xdr="http://schemas.openxmlformats.org/drawingml/2006/spreadsheetDrawing">
      <xdr:col>50</xdr:col>
      <xdr:colOff>165100</xdr:colOff>
      <xdr:row>38</xdr:row>
      <xdr:rowOff>67945</xdr:rowOff>
    </xdr:to>
    <xdr:sp macro="" textlink="">
      <xdr:nvSpPr>
        <xdr:cNvPr id="296" name="フローチャート: 判断 295"/>
        <xdr:cNvSpPr/>
      </xdr:nvSpPr>
      <xdr:spPr>
        <a:xfrm>
          <a:off x="8890000" y="61385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59055</xdr:rowOff>
    </xdr:from>
    <xdr:ext cx="378460" cy="259080"/>
    <xdr:sp macro="" textlink="">
      <xdr:nvSpPr>
        <xdr:cNvPr id="297" name="テキスト ボックス 296"/>
        <xdr:cNvSpPr txBox="1"/>
      </xdr:nvSpPr>
      <xdr:spPr>
        <a:xfrm>
          <a:off x="8765540" y="6221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10795</xdr:rowOff>
    </xdr:from>
    <xdr:to xmlns:xdr="http://schemas.openxmlformats.org/drawingml/2006/spreadsheetDrawing">
      <xdr:col>45</xdr:col>
      <xdr:colOff>176530</xdr:colOff>
      <xdr:row>38</xdr:row>
      <xdr:rowOff>39370</xdr:rowOff>
    </xdr:to>
    <xdr:cxnSp macro="">
      <xdr:nvCxnSpPr>
        <xdr:cNvPr id="298" name="直線コネクタ 297"/>
        <xdr:cNvCxnSpPr/>
      </xdr:nvCxnSpPr>
      <xdr:spPr>
        <a:xfrm flipV="1">
          <a:off x="7288530" y="6173470"/>
          <a:ext cx="8318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130810</xdr:rowOff>
    </xdr:from>
    <xdr:to xmlns:xdr="http://schemas.openxmlformats.org/drawingml/2006/spreadsheetDrawing">
      <xdr:col>46</xdr:col>
      <xdr:colOff>38100</xdr:colOff>
      <xdr:row>38</xdr:row>
      <xdr:rowOff>60960</xdr:rowOff>
    </xdr:to>
    <xdr:sp macro="" textlink="">
      <xdr:nvSpPr>
        <xdr:cNvPr id="299" name="フローチャート: 判断 298"/>
        <xdr:cNvSpPr/>
      </xdr:nvSpPr>
      <xdr:spPr>
        <a:xfrm>
          <a:off x="8070850" y="613156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176530</xdr:colOff>
      <xdr:row>36</xdr:row>
      <xdr:rowOff>77470</xdr:rowOff>
    </xdr:from>
    <xdr:ext cx="378460" cy="259080"/>
    <xdr:sp macro="" textlink="">
      <xdr:nvSpPr>
        <xdr:cNvPr id="300" name="テキスト ボックス 299"/>
        <xdr:cNvSpPr txBox="1"/>
      </xdr:nvSpPr>
      <xdr:spPr>
        <a:xfrm>
          <a:off x="7943850" y="59162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31750</xdr:rowOff>
    </xdr:from>
    <xdr:to xmlns:xdr="http://schemas.openxmlformats.org/drawingml/2006/spreadsheetDrawing">
      <xdr:col>41</xdr:col>
      <xdr:colOff>50800</xdr:colOff>
      <xdr:row>38</xdr:row>
      <xdr:rowOff>39370</xdr:rowOff>
    </xdr:to>
    <xdr:cxnSp macro="">
      <xdr:nvCxnSpPr>
        <xdr:cNvPr id="301" name="直線コネクタ 300"/>
        <xdr:cNvCxnSpPr/>
      </xdr:nvCxnSpPr>
      <xdr:spPr>
        <a:xfrm>
          <a:off x="6469380" y="6194425"/>
          <a:ext cx="8191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118745</xdr:rowOff>
    </xdr:from>
    <xdr:to xmlns:xdr="http://schemas.openxmlformats.org/drawingml/2006/spreadsheetDrawing">
      <xdr:col>41</xdr:col>
      <xdr:colOff>101600</xdr:colOff>
      <xdr:row>38</xdr:row>
      <xdr:rowOff>48895</xdr:rowOff>
    </xdr:to>
    <xdr:sp macro="" textlink="">
      <xdr:nvSpPr>
        <xdr:cNvPr id="302" name="フローチャート: 判断 301"/>
        <xdr:cNvSpPr/>
      </xdr:nvSpPr>
      <xdr:spPr>
        <a:xfrm>
          <a:off x="7237730" y="611949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65405</xdr:rowOff>
    </xdr:from>
    <xdr:ext cx="378460" cy="259080"/>
    <xdr:sp macro="" textlink="">
      <xdr:nvSpPr>
        <xdr:cNvPr id="303" name="テキスト ボックス 302"/>
        <xdr:cNvSpPr txBox="1"/>
      </xdr:nvSpPr>
      <xdr:spPr>
        <a:xfrm>
          <a:off x="7113270" y="59042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148590</xdr:rowOff>
    </xdr:from>
    <xdr:to xmlns:xdr="http://schemas.openxmlformats.org/drawingml/2006/spreadsheetDrawing">
      <xdr:col>36</xdr:col>
      <xdr:colOff>165100</xdr:colOff>
      <xdr:row>38</xdr:row>
      <xdr:rowOff>78740</xdr:rowOff>
    </xdr:to>
    <xdr:sp macro="" textlink="">
      <xdr:nvSpPr>
        <xdr:cNvPr id="304" name="フローチャート: 判断 303"/>
        <xdr:cNvSpPr/>
      </xdr:nvSpPr>
      <xdr:spPr>
        <a:xfrm>
          <a:off x="6418580" y="614934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95250</xdr:rowOff>
    </xdr:from>
    <xdr:ext cx="378460" cy="259080"/>
    <xdr:sp macro="" textlink="">
      <xdr:nvSpPr>
        <xdr:cNvPr id="305" name="テキスト ボックス 304"/>
        <xdr:cNvSpPr txBox="1"/>
      </xdr:nvSpPr>
      <xdr:spPr>
        <a:xfrm>
          <a:off x="6294120" y="59340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95326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0730" cy="259080"/>
    <xdr:sp macro="" textlink="">
      <xdr:nvSpPr>
        <xdr:cNvPr id="307" name="テキスト ボックス 306"/>
        <xdr:cNvSpPr txBox="1"/>
      </xdr:nvSpPr>
      <xdr:spPr>
        <a:xfrm>
          <a:off x="876427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41</xdr:row>
      <xdr:rowOff>80010</xdr:rowOff>
    </xdr:from>
    <xdr:ext cx="762000" cy="259080"/>
    <xdr:sp macro="" textlink="">
      <xdr:nvSpPr>
        <xdr:cNvPr id="308" name="テキスト ボックス 307"/>
        <xdr:cNvSpPr txBox="1"/>
      </xdr:nvSpPr>
      <xdr:spPr>
        <a:xfrm>
          <a:off x="79438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0730" cy="259080"/>
    <xdr:sp macro="" textlink="">
      <xdr:nvSpPr>
        <xdr:cNvPr id="309" name="テキスト ボックス 308"/>
        <xdr:cNvSpPr txBox="1"/>
      </xdr:nvSpPr>
      <xdr:spPr>
        <a:xfrm>
          <a:off x="71120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0730" cy="259080"/>
    <xdr:sp macro="" textlink="">
      <xdr:nvSpPr>
        <xdr:cNvPr id="310" name="テキスト ボックス 309"/>
        <xdr:cNvSpPr txBox="1"/>
      </xdr:nvSpPr>
      <xdr:spPr>
        <a:xfrm>
          <a:off x="62928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60960</xdr:rowOff>
    </xdr:from>
    <xdr:to xmlns:xdr="http://schemas.openxmlformats.org/drawingml/2006/spreadsheetDrawing">
      <xdr:col>55</xdr:col>
      <xdr:colOff>50800</xdr:colOff>
      <xdr:row>37</xdr:row>
      <xdr:rowOff>161925</xdr:rowOff>
    </xdr:to>
    <xdr:sp macro="" textlink="">
      <xdr:nvSpPr>
        <xdr:cNvPr id="311" name="楕円 310"/>
        <xdr:cNvSpPr/>
      </xdr:nvSpPr>
      <xdr:spPr>
        <a:xfrm>
          <a:off x="9672320" y="6061710"/>
          <a:ext cx="8763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83820</xdr:rowOff>
    </xdr:from>
    <xdr:ext cx="377190" cy="259080"/>
    <xdr:sp macro="" textlink="">
      <xdr:nvSpPr>
        <xdr:cNvPr id="312" name="労働費該当値テキスト"/>
        <xdr:cNvSpPr txBox="1"/>
      </xdr:nvSpPr>
      <xdr:spPr>
        <a:xfrm>
          <a:off x="9759950" y="592264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131445</xdr:rowOff>
    </xdr:from>
    <xdr:to xmlns:xdr="http://schemas.openxmlformats.org/drawingml/2006/spreadsheetDrawing">
      <xdr:col>50</xdr:col>
      <xdr:colOff>165100</xdr:colOff>
      <xdr:row>38</xdr:row>
      <xdr:rowOff>61595</xdr:rowOff>
    </xdr:to>
    <xdr:sp macro="" textlink="">
      <xdr:nvSpPr>
        <xdr:cNvPr id="313" name="楕円 312"/>
        <xdr:cNvSpPr/>
      </xdr:nvSpPr>
      <xdr:spPr>
        <a:xfrm>
          <a:off x="8890000" y="61321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78105</xdr:rowOff>
    </xdr:from>
    <xdr:ext cx="378460" cy="259080"/>
    <xdr:sp macro="" textlink="">
      <xdr:nvSpPr>
        <xdr:cNvPr id="314" name="テキスト ボックス 313"/>
        <xdr:cNvSpPr txBox="1"/>
      </xdr:nvSpPr>
      <xdr:spPr>
        <a:xfrm>
          <a:off x="8765540" y="59169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131445</xdr:rowOff>
    </xdr:from>
    <xdr:to xmlns:xdr="http://schemas.openxmlformats.org/drawingml/2006/spreadsheetDrawing">
      <xdr:col>46</xdr:col>
      <xdr:colOff>38100</xdr:colOff>
      <xdr:row>38</xdr:row>
      <xdr:rowOff>61595</xdr:rowOff>
    </xdr:to>
    <xdr:sp macro="" textlink="">
      <xdr:nvSpPr>
        <xdr:cNvPr id="315" name="楕円 314"/>
        <xdr:cNvSpPr/>
      </xdr:nvSpPr>
      <xdr:spPr>
        <a:xfrm>
          <a:off x="8070850" y="613219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176530</xdr:colOff>
      <xdr:row>38</xdr:row>
      <xdr:rowOff>52705</xdr:rowOff>
    </xdr:from>
    <xdr:ext cx="378460" cy="259080"/>
    <xdr:sp macro="" textlink="">
      <xdr:nvSpPr>
        <xdr:cNvPr id="316" name="テキスト ボックス 315"/>
        <xdr:cNvSpPr txBox="1"/>
      </xdr:nvSpPr>
      <xdr:spPr>
        <a:xfrm>
          <a:off x="7943850" y="62153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160020</xdr:rowOff>
    </xdr:from>
    <xdr:to xmlns:xdr="http://schemas.openxmlformats.org/drawingml/2006/spreadsheetDrawing">
      <xdr:col>41</xdr:col>
      <xdr:colOff>101600</xdr:colOff>
      <xdr:row>38</xdr:row>
      <xdr:rowOff>90170</xdr:rowOff>
    </xdr:to>
    <xdr:sp macro="" textlink="">
      <xdr:nvSpPr>
        <xdr:cNvPr id="317" name="楕円 316"/>
        <xdr:cNvSpPr/>
      </xdr:nvSpPr>
      <xdr:spPr>
        <a:xfrm>
          <a:off x="7237730" y="61607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81280</xdr:rowOff>
    </xdr:from>
    <xdr:ext cx="378460" cy="259080"/>
    <xdr:sp macro="" textlink="">
      <xdr:nvSpPr>
        <xdr:cNvPr id="318" name="テキスト ボックス 317"/>
        <xdr:cNvSpPr txBox="1"/>
      </xdr:nvSpPr>
      <xdr:spPr>
        <a:xfrm>
          <a:off x="7113270" y="6243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152400</xdr:rowOff>
    </xdr:from>
    <xdr:to xmlns:xdr="http://schemas.openxmlformats.org/drawingml/2006/spreadsheetDrawing">
      <xdr:col>36</xdr:col>
      <xdr:colOff>165100</xdr:colOff>
      <xdr:row>38</xdr:row>
      <xdr:rowOff>82550</xdr:rowOff>
    </xdr:to>
    <xdr:sp macro="" textlink="">
      <xdr:nvSpPr>
        <xdr:cNvPr id="319" name="楕円 318"/>
        <xdr:cNvSpPr/>
      </xdr:nvSpPr>
      <xdr:spPr>
        <a:xfrm>
          <a:off x="6418580" y="61531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73660</xdr:rowOff>
    </xdr:from>
    <xdr:ext cx="378460" cy="259080"/>
    <xdr:sp macro="" textlink="">
      <xdr:nvSpPr>
        <xdr:cNvPr id="320" name="テキスト ボックス 319"/>
        <xdr:cNvSpPr txBox="1"/>
      </xdr:nvSpPr>
      <xdr:spPr>
        <a:xfrm>
          <a:off x="6294120" y="62363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129020" y="7029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24205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24205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18820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18820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2473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2473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129020" y="78073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8615" cy="225425"/>
    <xdr:sp macro="" textlink="">
      <xdr:nvSpPr>
        <xdr:cNvPr id="329" name="テキスト ボックス 328"/>
        <xdr:cNvSpPr txBox="1"/>
      </xdr:nvSpPr>
      <xdr:spPr>
        <a:xfrm>
          <a:off x="609092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129020" y="99695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1" name="直線コネクタ 330"/>
        <xdr:cNvCxnSpPr/>
      </xdr:nvCxnSpPr>
      <xdr:spPr>
        <a:xfrm>
          <a:off x="6129020" y="96075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7650" cy="259080"/>
    <xdr:sp macro="" textlink="">
      <xdr:nvSpPr>
        <xdr:cNvPr id="332" name="テキスト ボックス 331"/>
        <xdr:cNvSpPr txBox="1"/>
      </xdr:nvSpPr>
      <xdr:spPr>
        <a:xfrm>
          <a:off x="5894070" y="947483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3" name="直線コネクタ 332"/>
        <xdr:cNvCxnSpPr/>
      </xdr:nvCxnSpPr>
      <xdr:spPr>
        <a:xfrm>
          <a:off x="6129020" y="92456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4" name="テキスト ボックス 333"/>
        <xdr:cNvSpPr txBox="1"/>
      </xdr:nvSpPr>
      <xdr:spPr>
        <a:xfrm>
          <a:off x="5639435" y="911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5" name="直線コネクタ 334"/>
        <xdr:cNvCxnSpPr/>
      </xdr:nvCxnSpPr>
      <xdr:spPr>
        <a:xfrm>
          <a:off x="6129020" y="88931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161925</xdr:rowOff>
    </xdr:from>
    <xdr:ext cx="531495" cy="259080"/>
    <xdr:sp macro="" textlink="">
      <xdr:nvSpPr>
        <xdr:cNvPr id="336" name="テキスト ボックス 335"/>
        <xdr:cNvSpPr txBox="1"/>
      </xdr:nvSpPr>
      <xdr:spPr>
        <a:xfrm>
          <a:off x="5639435" y="8753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7" name="直線コネクタ 336"/>
        <xdr:cNvCxnSpPr/>
      </xdr:nvCxnSpPr>
      <xdr:spPr>
        <a:xfrm>
          <a:off x="6129020" y="85312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38" name="テキスト ボックス 337"/>
        <xdr:cNvSpPr txBox="1"/>
      </xdr:nvSpPr>
      <xdr:spPr>
        <a:xfrm>
          <a:off x="5639435" y="839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9" name="直線コネクタ 338"/>
        <xdr:cNvCxnSpPr/>
      </xdr:nvCxnSpPr>
      <xdr:spPr>
        <a:xfrm>
          <a:off x="6129020" y="81692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360" cy="259080"/>
    <xdr:sp macro="" textlink="">
      <xdr:nvSpPr>
        <xdr:cNvPr id="340" name="テキスト ボックス 339"/>
        <xdr:cNvSpPr txBox="1"/>
      </xdr:nvSpPr>
      <xdr:spPr>
        <a:xfrm>
          <a:off x="5575300" y="80365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1" name="直線コネクタ 340"/>
        <xdr:cNvCxnSpPr/>
      </xdr:nvCxnSpPr>
      <xdr:spPr>
        <a:xfrm>
          <a:off x="6129020" y="7807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360" cy="259080"/>
    <xdr:sp macro="" textlink="">
      <xdr:nvSpPr>
        <xdr:cNvPr id="342" name="テキスト ボックス 341"/>
        <xdr:cNvSpPr txBox="1"/>
      </xdr:nvSpPr>
      <xdr:spPr>
        <a:xfrm>
          <a:off x="5575300" y="7674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3" name="農林水産業費グラフ枠"/>
        <xdr:cNvSpPr/>
      </xdr:nvSpPr>
      <xdr:spPr>
        <a:xfrm>
          <a:off x="6129020" y="78073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49</xdr:row>
      <xdr:rowOff>145415</xdr:rowOff>
    </xdr:from>
    <xdr:to xmlns:xdr="http://schemas.openxmlformats.org/drawingml/2006/spreadsheetDrawing">
      <xdr:col>54</xdr:col>
      <xdr:colOff>176530</xdr:colOff>
      <xdr:row>59</xdr:row>
      <xdr:rowOff>30480</xdr:rowOff>
    </xdr:to>
    <xdr:cxnSp macro="">
      <xdr:nvCxnSpPr>
        <xdr:cNvPr id="344" name="直線コネクタ 343"/>
        <xdr:cNvCxnSpPr/>
      </xdr:nvCxnSpPr>
      <xdr:spPr>
        <a:xfrm flipV="1">
          <a:off x="9709150" y="8089265"/>
          <a:ext cx="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34290</xdr:rowOff>
    </xdr:from>
    <xdr:ext cx="468630" cy="259080"/>
    <xdr:sp macro="" textlink="">
      <xdr:nvSpPr>
        <xdr:cNvPr id="345" name="農林水産業費最小値テキスト"/>
        <xdr:cNvSpPr txBox="1"/>
      </xdr:nvSpPr>
      <xdr:spPr>
        <a:xfrm>
          <a:off x="9759950" y="9597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30480</xdr:rowOff>
    </xdr:from>
    <xdr:to xmlns:xdr="http://schemas.openxmlformats.org/drawingml/2006/spreadsheetDrawing">
      <xdr:col>55</xdr:col>
      <xdr:colOff>88900</xdr:colOff>
      <xdr:row>59</xdr:row>
      <xdr:rowOff>30480</xdr:rowOff>
    </xdr:to>
    <xdr:cxnSp macro="">
      <xdr:nvCxnSpPr>
        <xdr:cNvPr id="346" name="直線コネクタ 345"/>
        <xdr:cNvCxnSpPr/>
      </xdr:nvCxnSpPr>
      <xdr:spPr>
        <a:xfrm>
          <a:off x="9634220" y="95935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92075</xdr:rowOff>
    </xdr:from>
    <xdr:ext cx="597535" cy="259080"/>
    <xdr:sp macro="" textlink="">
      <xdr:nvSpPr>
        <xdr:cNvPr id="347" name="農林水産業費最大値テキスト"/>
        <xdr:cNvSpPr txBox="1"/>
      </xdr:nvSpPr>
      <xdr:spPr>
        <a:xfrm>
          <a:off x="9759950" y="787400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127,060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49</xdr:row>
      <xdr:rowOff>145415</xdr:rowOff>
    </xdr:from>
    <xdr:to xmlns:xdr="http://schemas.openxmlformats.org/drawingml/2006/spreadsheetDrawing">
      <xdr:col>55</xdr:col>
      <xdr:colOff>88900</xdr:colOff>
      <xdr:row>49</xdr:row>
      <xdr:rowOff>145415</xdr:rowOff>
    </xdr:to>
    <xdr:cxnSp macro="">
      <xdr:nvCxnSpPr>
        <xdr:cNvPr id="348" name="直線コネクタ 347"/>
        <xdr:cNvCxnSpPr/>
      </xdr:nvCxnSpPr>
      <xdr:spPr>
        <a:xfrm>
          <a:off x="9634220" y="808926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59</xdr:row>
      <xdr:rowOff>28575</xdr:rowOff>
    </xdr:from>
    <xdr:to xmlns:xdr="http://schemas.openxmlformats.org/drawingml/2006/spreadsheetDrawing">
      <xdr:col>55</xdr:col>
      <xdr:colOff>0</xdr:colOff>
      <xdr:row>59</xdr:row>
      <xdr:rowOff>29845</xdr:rowOff>
    </xdr:to>
    <xdr:cxnSp macro="">
      <xdr:nvCxnSpPr>
        <xdr:cNvPr id="349" name="直線コネクタ 348"/>
        <xdr:cNvCxnSpPr/>
      </xdr:nvCxnSpPr>
      <xdr:spPr>
        <a:xfrm flipV="1">
          <a:off x="8940800" y="9591675"/>
          <a:ext cx="7683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23495</xdr:rowOff>
    </xdr:from>
    <xdr:ext cx="533400" cy="259080"/>
    <xdr:sp macro="" textlink="">
      <xdr:nvSpPr>
        <xdr:cNvPr id="350" name="農林水産業費平均値テキスト"/>
        <xdr:cNvSpPr txBox="1"/>
      </xdr:nvSpPr>
      <xdr:spPr>
        <a:xfrm>
          <a:off x="9759950" y="9100820"/>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26,431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635</xdr:rowOff>
    </xdr:from>
    <xdr:to xmlns:xdr="http://schemas.openxmlformats.org/drawingml/2006/spreadsheetDrawing">
      <xdr:col>55</xdr:col>
      <xdr:colOff>50800</xdr:colOff>
      <xdr:row>57</xdr:row>
      <xdr:rowOff>102235</xdr:rowOff>
    </xdr:to>
    <xdr:sp macro="" textlink="">
      <xdr:nvSpPr>
        <xdr:cNvPr id="351" name="フローチャート: 判断 350"/>
        <xdr:cNvSpPr/>
      </xdr:nvSpPr>
      <xdr:spPr>
        <a:xfrm>
          <a:off x="9672320" y="923988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59</xdr:row>
      <xdr:rowOff>29845</xdr:rowOff>
    </xdr:from>
    <xdr:to xmlns:xdr="http://schemas.openxmlformats.org/drawingml/2006/spreadsheetDrawing">
      <xdr:col>50</xdr:col>
      <xdr:colOff>114300</xdr:colOff>
      <xdr:row>59</xdr:row>
      <xdr:rowOff>29845</xdr:rowOff>
    </xdr:to>
    <xdr:cxnSp macro="">
      <xdr:nvCxnSpPr>
        <xdr:cNvPr id="352" name="直線コネクタ 351"/>
        <xdr:cNvCxnSpPr/>
      </xdr:nvCxnSpPr>
      <xdr:spPr>
        <a:xfrm flipV="1">
          <a:off x="8120380" y="959294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34925</xdr:rowOff>
    </xdr:from>
    <xdr:to xmlns:xdr="http://schemas.openxmlformats.org/drawingml/2006/spreadsheetDrawing">
      <xdr:col>50</xdr:col>
      <xdr:colOff>165100</xdr:colOff>
      <xdr:row>57</xdr:row>
      <xdr:rowOff>136525</xdr:rowOff>
    </xdr:to>
    <xdr:sp macro="" textlink="">
      <xdr:nvSpPr>
        <xdr:cNvPr id="353" name="フローチャート: 判断 352"/>
        <xdr:cNvSpPr/>
      </xdr:nvSpPr>
      <xdr:spPr>
        <a:xfrm>
          <a:off x="8890000" y="927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153035</xdr:rowOff>
    </xdr:from>
    <xdr:ext cx="533400" cy="259080"/>
    <xdr:sp macro="" textlink="">
      <xdr:nvSpPr>
        <xdr:cNvPr id="354" name="テキスト ボックス 353"/>
        <xdr:cNvSpPr txBox="1"/>
      </xdr:nvSpPr>
      <xdr:spPr>
        <a:xfrm>
          <a:off x="8687435" y="90684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59</xdr:row>
      <xdr:rowOff>18415</xdr:rowOff>
    </xdr:from>
    <xdr:to xmlns:xdr="http://schemas.openxmlformats.org/drawingml/2006/spreadsheetDrawing">
      <xdr:col>45</xdr:col>
      <xdr:colOff>176530</xdr:colOff>
      <xdr:row>59</xdr:row>
      <xdr:rowOff>29845</xdr:rowOff>
    </xdr:to>
    <xdr:cxnSp macro="">
      <xdr:nvCxnSpPr>
        <xdr:cNvPr id="355" name="直線コネクタ 354"/>
        <xdr:cNvCxnSpPr/>
      </xdr:nvCxnSpPr>
      <xdr:spPr>
        <a:xfrm>
          <a:off x="7288530" y="9581515"/>
          <a:ext cx="8318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67945</xdr:rowOff>
    </xdr:from>
    <xdr:to xmlns:xdr="http://schemas.openxmlformats.org/drawingml/2006/spreadsheetDrawing">
      <xdr:col>46</xdr:col>
      <xdr:colOff>38100</xdr:colOff>
      <xdr:row>57</xdr:row>
      <xdr:rowOff>161925</xdr:rowOff>
    </xdr:to>
    <xdr:sp macro="" textlink="">
      <xdr:nvSpPr>
        <xdr:cNvPr id="356" name="フローチャート: 判断 355"/>
        <xdr:cNvSpPr/>
      </xdr:nvSpPr>
      <xdr:spPr>
        <a:xfrm>
          <a:off x="8070850" y="9307195"/>
          <a:ext cx="8763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14605</xdr:rowOff>
    </xdr:from>
    <xdr:ext cx="533400" cy="259080"/>
    <xdr:sp macro="" textlink="">
      <xdr:nvSpPr>
        <xdr:cNvPr id="357" name="テキスト ボックス 356"/>
        <xdr:cNvSpPr txBox="1"/>
      </xdr:nvSpPr>
      <xdr:spPr>
        <a:xfrm>
          <a:off x="7868285" y="90919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59</xdr:row>
      <xdr:rowOff>18415</xdr:rowOff>
    </xdr:from>
    <xdr:to xmlns:xdr="http://schemas.openxmlformats.org/drawingml/2006/spreadsheetDrawing">
      <xdr:col>41</xdr:col>
      <xdr:colOff>50800</xdr:colOff>
      <xdr:row>59</xdr:row>
      <xdr:rowOff>27305</xdr:rowOff>
    </xdr:to>
    <xdr:cxnSp macro="">
      <xdr:nvCxnSpPr>
        <xdr:cNvPr id="358" name="直線コネクタ 357"/>
        <xdr:cNvCxnSpPr/>
      </xdr:nvCxnSpPr>
      <xdr:spPr>
        <a:xfrm flipV="1">
          <a:off x="6469380" y="9581515"/>
          <a:ext cx="8191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73025</xdr:rowOff>
    </xdr:from>
    <xdr:to xmlns:xdr="http://schemas.openxmlformats.org/drawingml/2006/spreadsheetDrawing">
      <xdr:col>41</xdr:col>
      <xdr:colOff>101600</xdr:colOff>
      <xdr:row>58</xdr:row>
      <xdr:rowOff>3175</xdr:rowOff>
    </xdr:to>
    <xdr:sp macro="" textlink="">
      <xdr:nvSpPr>
        <xdr:cNvPr id="359" name="フローチャート: 判断 358"/>
        <xdr:cNvSpPr/>
      </xdr:nvSpPr>
      <xdr:spPr>
        <a:xfrm>
          <a:off x="7237730" y="93122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19685</xdr:rowOff>
    </xdr:from>
    <xdr:ext cx="533400" cy="259080"/>
    <xdr:sp macro="" textlink="">
      <xdr:nvSpPr>
        <xdr:cNvPr id="360" name="テキスト ボックス 359"/>
        <xdr:cNvSpPr txBox="1"/>
      </xdr:nvSpPr>
      <xdr:spPr>
        <a:xfrm>
          <a:off x="7049135" y="90970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24130</xdr:rowOff>
    </xdr:from>
    <xdr:to xmlns:xdr="http://schemas.openxmlformats.org/drawingml/2006/spreadsheetDrawing">
      <xdr:col>36</xdr:col>
      <xdr:colOff>165100</xdr:colOff>
      <xdr:row>57</xdr:row>
      <xdr:rowOff>125730</xdr:rowOff>
    </xdr:to>
    <xdr:sp macro="" textlink="">
      <xdr:nvSpPr>
        <xdr:cNvPr id="361" name="フローチャート: 判断 360"/>
        <xdr:cNvSpPr/>
      </xdr:nvSpPr>
      <xdr:spPr>
        <a:xfrm>
          <a:off x="641858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142240</xdr:rowOff>
    </xdr:from>
    <xdr:ext cx="533400" cy="259080"/>
    <xdr:sp macro="" textlink="">
      <xdr:nvSpPr>
        <xdr:cNvPr id="362" name="テキスト ボックス 361"/>
        <xdr:cNvSpPr txBox="1"/>
      </xdr:nvSpPr>
      <xdr:spPr>
        <a:xfrm>
          <a:off x="6216015" y="9057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3" name="テキスト ボックス 362"/>
        <xdr:cNvSpPr txBox="1"/>
      </xdr:nvSpPr>
      <xdr:spPr>
        <a:xfrm>
          <a:off x="95326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0730" cy="259080"/>
    <xdr:sp macro="" textlink="">
      <xdr:nvSpPr>
        <xdr:cNvPr id="364" name="テキスト ボックス 363"/>
        <xdr:cNvSpPr txBox="1"/>
      </xdr:nvSpPr>
      <xdr:spPr>
        <a:xfrm>
          <a:off x="876427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61</xdr:row>
      <xdr:rowOff>80010</xdr:rowOff>
    </xdr:from>
    <xdr:ext cx="762000" cy="259080"/>
    <xdr:sp macro="" textlink="">
      <xdr:nvSpPr>
        <xdr:cNvPr id="365" name="テキスト ボックス 364"/>
        <xdr:cNvSpPr txBox="1"/>
      </xdr:nvSpPr>
      <xdr:spPr>
        <a:xfrm>
          <a:off x="79438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0730" cy="259080"/>
    <xdr:sp macro="" textlink="">
      <xdr:nvSpPr>
        <xdr:cNvPr id="366" name="テキスト ボックス 365"/>
        <xdr:cNvSpPr txBox="1"/>
      </xdr:nvSpPr>
      <xdr:spPr>
        <a:xfrm>
          <a:off x="71120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0730" cy="259080"/>
    <xdr:sp macro="" textlink="">
      <xdr:nvSpPr>
        <xdr:cNvPr id="367" name="テキスト ボックス 366"/>
        <xdr:cNvSpPr txBox="1"/>
      </xdr:nvSpPr>
      <xdr:spPr>
        <a:xfrm>
          <a:off x="62928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149225</xdr:rowOff>
    </xdr:from>
    <xdr:to xmlns:xdr="http://schemas.openxmlformats.org/drawingml/2006/spreadsheetDrawing">
      <xdr:col>55</xdr:col>
      <xdr:colOff>50800</xdr:colOff>
      <xdr:row>59</xdr:row>
      <xdr:rowOff>79375</xdr:rowOff>
    </xdr:to>
    <xdr:sp macro="" textlink="">
      <xdr:nvSpPr>
        <xdr:cNvPr id="368" name="楕円 367"/>
        <xdr:cNvSpPr/>
      </xdr:nvSpPr>
      <xdr:spPr>
        <a:xfrm>
          <a:off x="9672320" y="955040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58</xdr:row>
      <xdr:rowOff>64135</xdr:rowOff>
    </xdr:from>
    <xdr:ext cx="468630" cy="259080"/>
    <xdr:sp macro="" textlink="">
      <xdr:nvSpPr>
        <xdr:cNvPr id="369" name="農林水産業費該当値テキスト"/>
        <xdr:cNvSpPr txBox="1"/>
      </xdr:nvSpPr>
      <xdr:spPr>
        <a:xfrm>
          <a:off x="9759950" y="94653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150495</xdr:rowOff>
    </xdr:from>
    <xdr:to xmlns:xdr="http://schemas.openxmlformats.org/drawingml/2006/spreadsheetDrawing">
      <xdr:col>50</xdr:col>
      <xdr:colOff>165100</xdr:colOff>
      <xdr:row>59</xdr:row>
      <xdr:rowOff>80645</xdr:rowOff>
    </xdr:to>
    <xdr:sp macro="" textlink="">
      <xdr:nvSpPr>
        <xdr:cNvPr id="370" name="楕円 369"/>
        <xdr:cNvSpPr/>
      </xdr:nvSpPr>
      <xdr:spPr>
        <a:xfrm>
          <a:off x="8890000" y="955167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59</xdr:row>
      <xdr:rowOff>71755</xdr:rowOff>
    </xdr:from>
    <xdr:ext cx="469900" cy="259080"/>
    <xdr:sp macro="" textlink="">
      <xdr:nvSpPr>
        <xdr:cNvPr id="371" name="テキスト ボックス 370"/>
        <xdr:cNvSpPr txBox="1"/>
      </xdr:nvSpPr>
      <xdr:spPr>
        <a:xfrm>
          <a:off x="8719820" y="963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150495</xdr:rowOff>
    </xdr:from>
    <xdr:to xmlns:xdr="http://schemas.openxmlformats.org/drawingml/2006/spreadsheetDrawing">
      <xdr:col>46</xdr:col>
      <xdr:colOff>38100</xdr:colOff>
      <xdr:row>59</xdr:row>
      <xdr:rowOff>80645</xdr:rowOff>
    </xdr:to>
    <xdr:sp macro="" textlink="">
      <xdr:nvSpPr>
        <xdr:cNvPr id="372" name="楕円 371"/>
        <xdr:cNvSpPr/>
      </xdr:nvSpPr>
      <xdr:spPr>
        <a:xfrm>
          <a:off x="8070850" y="955167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59</xdr:row>
      <xdr:rowOff>71755</xdr:rowOff>
    </xdr:from>
    <xdr:ext cx="469900" cy="259080"/>
    <xdr:sp macro="" textlink="">
      <xdr:nvSpPr>
        <xdr:cNvPr id="373" name="テキスト ボックス 372"/>
        <xdr:cNvSpPr txBox="1"/>
      </xdr:nvSpPr>
      <xdr:spPr>
        <a:xfrm>
          <a:off x="7900670" y="9634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139065</xdr:rowOff>
    </xdr:from>
    <xdr:to xmlns:xdr="http://schemas.openxmlformats.org/drawingml/2006/spreadsheetDrawing">
      <xdr:col>41</xdr:col>
      <xdr:colOff>101600</xdr:colOff>
      <xdr:row>59</xdr:row>
      <xdr:rowOff>69215</xdr:rowOff>
    </xdr:to>
    <xdr:sp macro="" textlink="">
      <xdr:nvSpPr>
        <xdr:cNvPr id="374" name="楕円 373"/>
        <xdr:cNvSpPr/>
      </xdr:nvSpPr>
      <xdr:spPr>
        <a:xfrm>
          <a:off x="7237730" y="95402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59</xdr:row>
      <xdr:rowOff>60325</xdr:rowOff>
    </xdr:from>
    <xdr:ext cx="469900" cy="259080"/>
    <xdr:sp macro="" textlink="">
      <xdr:nvSpPr>
        <xdr:cNvPr id="375" name="テキスト ボックス 374"/>
        <xdr:cNvSpPr txBox="1"/>
      </xdr:nvSpPr>
      <xdr:spPr>
        <a:xfrm>
          <a:off x="7067550" y="96234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147955</xdr:rowOff>
    </xdr:from>
    <xdr:to xmlns:xdr="http://schemas.openxmlformats.org/drawingml/2006/spreadsheetDrawing">
      <xdr:col>36</xdr:col>
      <xdr:colOff>165100</xdr:colOff>
      <xdr:row>59</xdr:row>
      <xdr:rowOff>78105</xdr:rowOff>
    </xdr:to>
    <xdr:sp macro="" textlink="">
      <xdr:nvSpPr>
        <xdr:cNvPr id="376" name="楕円 375"/>
        <xdr:cNvSpPr/>
      </xdr:nvSpPr>
      <xdr:spPr>
        <a:xfrm>
          <a:off x="6418580" y="954913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59</xdr:row>
      <xdr:rowOff>69215</xdr:rowOff>
    </xdr:from>
    <xdr:ext cx="469900" cy="259080"/>
    <xdr:sp macro="" textlink="">
      <xdr:nvSpPr>
        <xdr:cNvPr id="377" name="テキスト ボックス 376"/>
        <xdr:cNvSpPr txBox="1"/>
      </xdr:nvSpPr>
      <xdr:spPr>
        <a:xfrm>
          <a:off x="6248400" y="9632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8" name="正方形/長方形 377"/>
        <xdr:cNvSpPr/>
      </xdr:nvSpPr>
      <xdr:spPr>
        <a:xfrm>
          <a:off x="6129020" y="102679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9" name="正方形/長方形 378"/>
        <xdr:cNvSpPr/>
      </xdr:nvSpPr>
      <xdr:spPr>
        <a:xfrm>
          <a:off x="624205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24205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1" name="正方形/長方形 380"/>
        <xdr:cNvSpPr/>
      </xdr:nvSpPr>
      <xdr:spPr>
        <a:xfrm>
          <a:off x="718820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18820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3" name="正方形/長方形 382"/>
        <xdr:cNvSpPr/>
      </xdr:nvSpPr>
      <xdr:spPr>
        <a:xfrm>
          <a:off x="82473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2473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5" name="正方形/長方形 384"/>
        <xdr:cNvSpPr/>
      </xdr:nvSpPr>
      <xdr:spPr>
        <a:xfrm>
          <a:off x="6129020" y="11045825"/>
          <a:ext cx="43370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8615" cy="225425"/>
    <xdr:sp macro="" textlink="">
      <xdr:nvSpPr>
        <xdr:cNvPr id="386" name="テキスト ボックス 385"/>
        <xdr:cNvSpPr txBox="1"/>
      </xdr:nvSpPr>
      <xdr:spPr>
        <a:xfrm>
          <a:off x="609092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7" name="直線コネクタ 386"/>
        <xdr:cNvCxnSpPr/>
      </xdr:nvCxnSpPr>
      <xdr:spPr>
        <a:xfrm>
          <a:off x="6129020" y="1320800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8" name="直線コネクタ 387"/>
        <xdr:cNvCxnSpPr/>
      </xdr:nvCxnSpPr>
      <xdr:spPr>
        <a:xfrm>
          <a:off x="6129020" y="1290066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7650" cy="259080"/>
    <xdr:sp macro="" textlink="">
      <xdr:nvSpPr>
        <xdr:cNvPr id="389" name="テキスト ボックス 388"/>
        <xdr:cNvSpPr txBox="1"/>
      </xdr:nvSpPr>
      <xdr:spPr>
        <a:xfrm>
          <a:off x="5894070" y="1276794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90" name="直線コネクタ 389"/>
        <xdr:cNvCxnSpPr/>
      </xdr:nvCxnSpPr>
      <xdr:spPr>
        <a:xfrm>
          <a:off x="6129020" y="1259268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9080"/>
    <xdr:sp macro="" textlink="">
      <xdr:nvSpPr>
        <xdr:cNvPr id="391" name="テキスト ボックス 390"/>
        <xdr:cNvSpPr txBox="1"/>
      </xdr:nvSpPr>
      <xdr:spPr>
        <a:xfrm>
          <a:off x="5639435" y="1245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2" name="直線コネクタ 391"/>
        <xdr:cNvCxnSpPr/>
      </xdr:nvCxnSpPr>
      <xdr:spPr>
        <a:xfrm>
          <a:off x="6129020" y="1228534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3" name="テキスト ボックス 392"/>
        <xdr:cNvSpPr txBox="1"/>
      </xdr:nvSpPr>
      <xdr:spPr>
        <a:xfrm>
          <a:off x="5639435" y="1215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4" name="直線コネクタ 393"/>
        <xdr:cNvCxnSpPr/>
      </xdr:nvCxnSpPr>
      <xdr:spPr>
        <a:xfrm>
          <a:off x="6129020" y="1197800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1495" cy="259080"/>
    <xdr:sp macro="" textlink="">
      <xdr:nvSpPr>
        <xdr:cNvPr id="395" name="テキスト ボックス 394"/>
        <xdr:cNvSpPr txBox="1"/>
      </xdr:nvSpPr>
      <xdr:spPr>
        <a:xfrm>
          <a:off x="5639435" y="11835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161925</xdr:rowOff>
    </xdr:from>
    <xdr:to xmlns:xdr="http://schemas.openxmlformats.org/drawingml/2006/spreadsheetDrawing">
      <xdr:col>59</xdr:col>
      <xdr:colOff>50800</xdr:colOff>
      <xdr:row>71</xdr:row>
      <xdr:rowOff>161925</xdr:rowOff>
    </xdr:to>
    <xdr:cxnSp macro="">
      <xdr:nvCxnSpPr>
        <xdr:cNvPr id="396" name="直線コネクタ 395"/>
        <xdr:cNvCxnSpPr/>
      </xdr:nvCxnSpPr>
      <xdr:spPr>
        <a:xfrm>
          <a:off x="6129020" y="116681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1495" cy="259080"/>
    <xdr:sp macro="" textlink="">
      <xdr:nvSpPr>
        <xdr:cNvPr id="397" name="テキスト ボックス 396"/>
        <xdr:cNvSpPr txBox="1"/>
      </xdr:nvSpPr>
      <xdr:spPr>
        <a:xfrm>
          <a:off x="5639435" y="11528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8" name="直線コネクタ 397"/>
        <xdr:cNvCxnSpPr/>
      </xdr:nvCxnSpPr>
      <xdr:spPr>
        <a:xfrm>
          <a:off x="6129020" y="1135316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360" cy="259080"/>
    <xdr:sp macro="" textlink="">
      <xdr:nvSpPr>
        <xdr:cNvPr id="399" name="テキスト ボックス 398"/>
        <xdr:cNvSpPr txBox="1"/>
      </xdr:nvSpPr>
      <xdr:spPr>
        <a:xfrm>
          <a:off x="5575300" y="11220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129020" y="110458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360" cy="259080"/>
    <xdr:sp macro="" textlink="">
      <xdr:nvSpPr>
        <xdr:cNvPr id="401" name="テキスト ボックス 400"/>
        <xdr:cNvSpPr txBox="1"/>
      </xdr:nvSpPr>
      <xdr:spPr>
        <a:xfrm>
          <a:off x="5575300" y="10913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129020" y="11045825"/>
          <a:ext cx="43370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71</xdr:row>
      <xdr:rowOff>74930</xdr:rowOff>
    </xdr:from>
    <xdr:to xmlns:xdr="http://schemas.openxmlformats.org/drawingml/2006/spreadsheetDrawing">
      <xdr:col>54</xdr:col>
      <xdr:colOff>176530</xdr:colOff>
      <xdr:row>79</xdr:row>
      <xdr:rowOff>81280</xdr:rowOff>
    </xdr:to>
    <xdr:cxnSp macro="">
      <xdr:nvCxnSpPr>
        <xdr:cNvPr id="403" name="直線コネクタ 402"/>
        <xdr:cNvCxnSpPr/>
      </xdr:nvCxnSpPr>
      <xdr:spPr>
        <a:xfrm flipV="1">
          <a:off x="9709150" y="11581130"/>
          <a:ext cx="0" cy="1301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85090</xdr:rowOff>
    </xdr:from>
    <xdr:ext cx="468630" cy="259080"/>
    <xdr:sp macro="" textlink="">
      <xdr:nvSpPr>
        <xdr:cNvPr id="404" name="商工費最小値テキスト"/>
        <xdr:cNvSpPr txBox="1"/>
      </xdr:nvSpPr>
      <xdr:spPr>
        <a:xfrm>
          <a:off x="9759950" y="128866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81280</xdr:rowOff>
    </xdr:from>
    <xdr:to xmlns:xdr="http://schemas.openxmlformats.org/drawingml/2006/spreadsheetDrawing">
      <xdr:col>55</xdr:col>
      <xdr:colOff>88900</xdr:colOff>
      <xdr:row>79</xdr:row>
      <xdr:rowOff>81280</xdr:rowOff>
    </xdr:to>
    <xdr:cxnSp macro="">
      <xdr:nvCxnSpPr>
        <xdr:cNvPr id="405" name="直線コネクタ 404"/>
        <xdr:cNvCxnSpPr/>
      </xdr:nvCxnSpPr>
      <xdr:spPr>
        <a:xfrm>
          <a:off x="9634220" y="1288288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21590</xdr:rowOff>
    </xdr:from>
    <xdr:ext cx="533400" cy="259080"/>
    <xdr:sp macro="" textlink="">
      <xdr:nvSpPr>
        <xdr:cNvPr id="406" name="商工費最大値テキスト"/>
        <xdr:cNvSpPr txBox="1"/>
      </xdr:nvSpPr>
      <xdr:spPr>
        <a:xfrm>
          <a:off x="9759950" y="11365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85,471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74930</xdr:rowOff>
    </xdr:from>
    <xdr:to xmlns:xdr="http://schemas.openxmlformats.org/drawingml/2006/spreadsheetDrawing">
      <xdr:col>55</xdr:col>
      <xdr:colOff>88900</xdr:colOff>
      <xdr:row>71</xdr:row>
      <xdr:rowOff>74930</xdr:rowOff>
    </xdr:to>
    <xdr:cxnSp macro="">
      <xdr:nvCxnSpPr>
        <xdr:cNvPr id="407" name="直線コネクタ 406"/>
        <xdr:cNvCxnSpPr/>
      </xdr:nvCxnSpPr>
      <xdr:spPr>
        <a:xfrm>
          <a:off x="9634220" y="1158113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161925</xdr:rowOff>
    </xdr:from>
    <xdr:to xmlns:xdr="http://schemas.openxmlformats.org/drawingml/2006/spreadsheetDrawing">
      <xdr:col>55</xdr:col>
      <xdr:colOff>0</xdr:colOff>
      <xdr:row>79</xdr:row>
      <xdr:rowOff>81280</xdr:rowOff>
    </xdr:to>
    <xdr:cxnSp macro="">
      <xdr:nvCxnSpPr>
        <xdr:cNvPr id="408" name="直線コネクタ 407"/>
        <xdr:cNvCxnSpPr/>
      </xdr:nvCxnSpPr>
      <xdr:spPr>
        <a:xfrm>
          <a:off x="8940800" y="12315825"/>
          <a:ext cx="768350" cy="567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119380</xdr:rowOff>
    </xdr:from>
    <xdr:ext cx="533400" cy="259080"/>
    <xdr:sp macro="" textlink="">
      <xdr:nvSpPr>
        <xdr:cNvPr id="409" name="商工費平均値テキスト"/>
        <xdr:cNvSpPr txBox="1"/>
      </xdr:nvSpPr>
      <xdr:spPr>
        <a:xfrm>
          <a:off x="9759950" y="12435205"/>
          <a:ext cx="5334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96520</xdr:rowOff>
    </xdr:from>
    <xdr:to xmlns:xdr="http://schemas.openxmlformats.org/drawingml/2006/spreadsheetDrawing">
      <xdr:col>55</xdr:col>
      <xdr:colOff>50800</xdr:colOff>
      <xdr:row>78</xdr:row>
      <xdr:rowOff>26670</xdr:rowOff>
    </xdr:to>
    <xdr:sp macro="" textlink="">
      <xdr:nvSpPr>
        <xdr:cNvPr id="410" name="フローチャート: 判断 409"/>
        <xdr:cNvSpPr/>
      </xdr:nvSpPr>
      <xdr:spPr>
        <a:xfrm>
          <a:off x="9672320" y="1257427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75</xdr:row>
      <xdr:rowOff>161925</xdr:rowOff>
    </xdr:from>
    <xdr:to xmlns:xdr="http://schemas.openxmlformats.org/drawingml/2006/spreadsheetDrawing">
      <xdr:col>50</xdr:col>
      <xdr:colOff>114300</xdr:colOff>
      <xdr:row>77</xdr:row>
      <xdr:rowOff>154305</xdr:rowOff>
    </xdr:to>
    <xdr:cxnSp macro="">
      <xdr:nvCxnSpPr>
        <xdr:cNvPr id="411" name="直線コネクタ 410"/>
        <xdr:cNvCxnSpPr/>
      </xdr:nvCxnSpPr>
      <xdr:spPr>
        <a:xfrm flipV="1">
          <a:off x="8120380" y="12315825"/>
          <a:ext cx="82042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41910</xdr:rowOff>
    </xdr:from>
    <xdr:to xmlns:xdr="http://schemas.openxmlformats.org/drawingml/2006/spreadsheetDrawing">
      <xdr:col>50</xdr:col>
      <xdr:colOff>165100</xdr:colOff>
      <xdr:row>77</xdr:row>
      <xdr:rowOff>143510</xdr:rowOff>
    </xdr:to>
    <xdr:sp macro="" textlink="">
      <xdr:nvSpPr>
        <xdr:cNvPr id="412" name="フローチャート: 判断 411"/>
        <xdr:cNvSpPr/>
      </xdr:nvSpPr>
      <xdr:spPr>
        <a:xfrm>
          <a:off x="8890000" y="1251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134620</xdr:rowOff>
    </xdr:from>
    <xdr:ext cx="533400" cy="259080"/>
    <xdr:sp macro="" textlink="">
      <xdr:nvSpPr>
        <xdr:cNvPr id="413" name="テキスト ボックス 412"/>
        <xdr:cNvSpPr txBox="1"/>
      </xdr:nvSpPr>
      <xdr:spPr>
        <a:xfrm>
          <a:off x="8687435" y="126123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71</xdr:row>
      <xdr:rowOff>34925</xdr:rowOff>
    </xdr:from>
    <xdr:to xmlns:xdr="http://schemas.openxmlformats.org/drawingml/2006/spreadsheetDrawing">
      <xdr:col>45</xdr:col>
      <xdr:colOff>176530</xdr:colOff>
      <xdr:row>77</xdr:row>
      <xdr:rowOff>154305</xdr:rowOff>
    </xdr:to>
    <xdr:cxnSp macro="">
      <xdr:nvCxnSpPr>
        <xdr:cNvPr id="414" name="直線コネクタ 413"/>
        <xdr:cNvCxnSpPr/>
      </xdr:nvCxnSpPr>
      <xdr:spPr>
        <a:xfrm>
          <a:off x="7288530" y="11541125"/>
          <a:ext cx="831850" cy="1090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73660</xdr:rowOff>
    </xdr:from>
    <xdr:to xmlns:xdr="http://schemas.openxmlformats.org/drawingml/2006/spreadsheetDrawing">
      <xdr:col>46</xdr:col>
      <xdr:colOff>38100</xdr:colOff>
      <xdr:row>78</xdr:row>
      <xdr:rowOff>3810</xdr:rowOff>
    </xdr:to>
    <xdr:sp macro="" textlink="">
      <xdr:nvSpPr>
        <xdr:cNvPr id="415" name="フローチャート: 判断 414"/>
        <xdr:cNvSpPr/>
      </xdr:nvSpPr>
      <xdr:spPr>
        <a:xfrm>
          <a:off x="8070850" y="12551410"/>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20320</xdr:rowOff>
    </xdr:from>
    <xdr:ext cx="533400" cy="259080"/>
    <xdr:sp macro="" textlink="">
      <xdr:nvSpPr>
        <xdr:cNvPr id="416" name="テキスト ボックス 415"/>
        <xdr:cNvSpPr txBox="1"/>
      </xdr:nvSpPr>
      <xdr:spPr>
        <a:xfrm>
          <a:off x="7868285" y="12336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71</xdr:row>
      <xdr:rowOff>34925</xdr:rowOff>
    </xdr:from>
    <xdr:to xmlns:xdr="http://schemas.openxmlformats.org/drawingml/2006/spreadsheetDrawing">
      <xdr:col>41</xdr:col>
      <xdr:colOff>50800</xdr:colOff>
      <xdr:row>79</xdr:row>
      <xdr:rowOff>52705</xdr:rowOff>
    </xdr:to>
    <xdr:cxnSp macro="">
      <xdr:nvCxnSpPr>
        <xdr:cNvPr id="417" name="直線コネクタ 416"/>
        <xdr:cNvCxnSpPr/>
      </xdr:nvCxnSpPr>
      <xdr:spPr>
        <a:xfrm flipV="1">
          <a:off x="6469380" y="11541125"/>
          <a:ext cx="819150" cy="131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17145</xdr:rowOff>
    </xdr:from>
    <xdr:to xmlns:xdr="http://schemas.openxmlformats.org/drawingml/2006/spreadsheetDrawing">
      <xdr:col>41</xdr:col>
      <xdr:colOff>101600</xdr:colOff>
      <xdr:row>77</xdr:row>
      <xdr:rowOff>118745</xdr:rowOff>
    </xdr:to>
    <xdr:sp macro="" textlink="">
      <xdr:nvSpPr>
        <xdr:cNvPr id="418" name="フローチャート: 判断 417"/>
        <xdr:cNvSpPr/>
      </xdr:nvSpPr>
      <xdr:spPr>
        <a:xfrm>
          <a:off x="7237730" y="12494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109855</xdr:rowOff>
    </xdr:from>
    <xdr:ext cx="533400" cy="259080"/>
    <xdr:sp macro="" textlink="">
      <xdr:nvSpPr>
        <xdr:cNvPr id="419" name="テキスト ボックス 418"/>
        <xdr:cNvSpPr txBox="1"/>
      </xdr:nvSpPr>
      <xdr:spPr>
        <a:xfrm>
          <a:off x="7049135" y="1258760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151765</xdr:rowOff>
    </xdr:from>
    <xdr:to xmlns:xdr="http://schemas.openxmlformats.org/drawingml/2006/spreadsheetDrawing">
      <xdr:col>36</xdr:col>
      <xdr:colOff>165100</xdr:colOff>
      <xdr:row>78</xdr:row>
      <xdr:rowOff>81915</xdr:rowOff>
    </xdr:to>
    <xdr:sp macro="" textlink="">
      <xdr:nvSpPr>
        <xdr:cNvPr id="420" name="フローチャート: 判断 419"/>
        <xdr:cNvSpPr/>
      </xdr:nvSpPr>
      <xdr:spPr>
        <a:xfrm>
          <a:off x="6418580" y="126295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98425</xdr:rowOff>
    </xdr:from>
    <xdr:ext cx="533400" cy="259080"/>
    <xdr:sp macro="" textlink="">
      <xdr:nvSpPr>
        <xdr:cNvPr id="421" name="テキスト ボックス 420"/>
        <xdr:cNvSpPr txBox="1"/>
      </xdr:nvSpPr>
      <xdr:spPr>
        <a:xfrm>
          <a:off x="6216015" y="12414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95326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0730" cy="259080"/>
    <xdr:sp macro="" textlink="">
      <xdr:nvSpPr>
        <xdr:cNvPr id="423" name="テキスト ボックス 422"/>
        <xdr:cNvSpPr txBox="1"/>
      </xdr:nvSpPr>
      <xdr:spPr>
        <a:xfrm>
          <a:off x="876427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81</xdr:row>
      <xdr:rowOff>80010</xdr:rowOff>
    </xdr:from>
    <xdr:ext cx="762000" cy="259080"/>
    <xdr:sp macro="" textlink="">
      <xdr:nvSpPr>
        <xdr:cNvPr id="424" name="テキスト ボックス 423"/>
        <xdr:cNvSpPr txBox="1"/>
      </xdr:nvSpPr>
      <xdr:spPr>
        <a:xfrm>
          <a:off x="794385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0730" cy="259080"/>
    <xdr:sp macro="" textlink="">
      <xdr:nvSpPr>
        <xdr:cNvPr id="425" name="テキスト ボックス 424"/>
        <xdr:cNvSpPr txBox="1"/>
      </xdr:nvSpPr>
      <xdr:spPr>
        <a:xfrm>
          <a:off x="71120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0730" cy="259080"/>
    <xdr:sp macro="" textlink="">
      <xdr:nvSpPr>
        <xdr:cNvPr id="426" name="テキスト ボックス 425"/>
        <xdr:cNvSpPr txBox="1"/>
      </xdr:nvSpPr>
      <xdr:spPr>
        <a:xfrm>
          <a:off x="62928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30480</xdr:rowOff>
    </xdr:from>
    <xdr:to xmlns:xdr="http://schemas.openxmlformats.org/drawingml/2006/spreadsheetDrawing">
      <xdr:col>55</xdr:col>
      <xdr:colOff>50800</xdr:colOff>
      <xdr:row>79</xdr:row>
      <xdr:rowOff>132080</xdr:rowOff>
    </xdr:to>
    <xdr:sp macro="" textlink="">
      <xdr:nvSpPr>
        <xdr:cNvPr id="427" name="楕円 426"/>
        <xdr:cNvSpPr/>
      </xdr:nvSpPr>
      <xdr:spPr>
        <a:xfrm>
          <a:off x="9672320" y="1283208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116840</xdr:rowOff>
    </xdr:from>
    <xdr:ext cx="468630" cy="259080"/>
    <xdr:sp macro="" textlink="">
      <xdr:nvSpPr>
        <xdr:cNvPr id="428" name="商工費該当値テキスト"/>
        <xdr:cNvSpPr txBox="1"/>
      </xdr:nvSpPr>
      <xdr:spPr>
        <a:xfrm>
          <a:off x="9759950" y="127565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112395</xdr:rowOff>
    </xdr:from>
    <xdr:to xmlns:xdr="http://schemas.openxmlformats.org/drawingml/2006/spreadsheetDrawing">
      <xdr:col>50</xdr:col>
      <xdr:colOff>165100</xdr:colOff>
      <xdr:row>76</xdr:row>
      <xdr:rowOff>42545</xdr:rowOff>
    </xdr:to>
    <xdr:sp macro="" textlink="">
      <xdr:nvSpPr>
        <xdr:cNvPr id="429" name="楕円 428"/>
        <xdr:cNvSpPr/>
      </xdr:nvSpPr>
      <xdr:spPr>
        <a:xfrm>
          <a:off x="8890000" y="122662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59055</xdr:rowOff>
    </xdr:from>
    <xdr:ext cx="533400" cy="259080"/>
    <xdr:sp macro="" textlink="">
      <xdr:nvSpPr>
        <xdr:cNvPr id="430" name="テキスト ボックス 429"/>
        <xdr:cNvSpPr txBox="1"/>
      </xdr:nvSpPr>
      <xdr:spPr>
        <a:xfrm>
          <a:off x="8687435" y="120510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103505</xdr:rowOff>
    </xdr:from>
    <xdr:to xmlns:xdr="http://schemas.openxmlformats.org/drawingml/2006/spreadsheetDrawing">
      <xdr:col>46</xdr:col>
      <xdr:colOff>38100</xdr:colOff>
      <xdr:row>78</xdr:row>
      <xdr:rowOff>33655</xdr:rowOff>
    </xdr:to>
    <xdr:sp macro="" textlink="">
      <xdr:nvSpPr>
        <xdr:cNvPr id="431" name="楕円 430"/>
        <xdr:cNvSpPr/>
      </xdr:nvSpPr>
      <xdr:spPr>
        <a:xfrm>
          <a:off x="8070850" y="1258125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24765</xdr:rowOff>
    </xdr:from>
    <xdr:ext cx="533400" cy="259080"/>
    <xdr:sp macro="" textlink="">
      <xdr:nvSpPr>
        <xdr:cNvPr id="432" name="テキスト ボックス 431"/>
        <xdr:cNvSpPr txBox="1"/>
      </xdr:nvSpPr>
      <xdr:spPr>
        <a:xfrm>
          <a:off x="7868285" y="126644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70</xdr:row>
      <xdr:rowOff>155575</xdr:rowOff>
    </xdr:from>
    <xdr:to xmlns:xdr="http://schemas.openxmlformats.org/drawingml/2006/spreadsheetDrawing">
      <xdr:col>41</xdr:col>
      <xdr:colOff>101600</xdr:colOff>
      <xdr:row>71</xdr:row>
      <xdr:rowOff>85725</xdr:rowOff>
    </xdr:to>
    <xdr:sp macro="" textlink="">
      <xdr:nvSpPr>
        <xdr:cNvPr id="433" name="楕円 432"/>
        <xdr:cNvSpPr/>
      </xdr:nvSpPr>
      <xdr:spPr>
        <a:xfrm>
          <a:off x="7237730" y="1149985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69</xdr:row>
      <xdr:rowOff>102235</xdr:rowOff>
    </xdr:from>
    <xdr:ext cx="533400" cy="259080"/>
    <xdr:sp macro="" textlink="">
      <xdr:nvSpPr>
        <xdr:cNvPr id="434" name="テキスト ボックス 433"/>
        <xdr:cNvSpPr txBox="1"/>
      </xdr:nvSpPr>
      <xdr:spPr>
        <a:xfrm>
          <a:off x="7049135" y="11284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79</xdr:row>
      <xdr:rowOff>1905</xdr:rowOff>
    </xdr:from>
    <xdr:to xmlns:xdr="http://schemas.openxmlformats.org/drawingml/2006/spreadsheetDrawing">
      <xdr:col>36</xdr:col>
      <xdr:colOff>165100</xdr:colOff>
      <xdr:row>79</xdr:row>
      <xdr:rowOff>103505</xdr:rowOff>
    </xdr:to>
    <xdr:sp macro="" textlink="">
      <xdr:nvSpPr>
        <xdr:cNvPr id="435" name="楕円 434"/>
        <xdr:cNvSpPr/>
      </xdr:nvSpPr>
      <xdr:spPr>
        <a:xfrm>
          <a:off x="6418580" y="1280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94615</xdr:rowOff>
    </xdr:from>
    <xdr:ext cx="469900" cy="259080"/>
    <xdr:sp macro="" textlink="">
      <xdr:nvSpPr>
        <xdr:cNvPr id="436" name="テキスト ボックス 435"/>
        <xdr:cNvSpPr txBox="1"/>
      </xdr:nvSpPr>
      <xdr:spPr>
        <a:xfrm>
          <a:off x="6248400" y="12896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129020" y="13506450"/>
          <a:ext cx="43370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24205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24205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18820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18820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2473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2473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129020" y="14284325"/>
          <a:ext cx="43370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8615" cy="225425"/>
    <xdr:sp macro="" textlink="">
      <xdr:nvSpPr>
        <xdr:cNvPr id="445" name="テキスト ボックス 444"/>
        <xdr:cNvSpPr txBox="1"/>
      </xdr:nvSpPr>
      <xdr:spPr>
        <a:xfrm>
          <a:off x="609092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129020" y="16541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7650" cy="257810"/>
    <xdr:sp macro="" textlink="">
      <xdr:nvSpPr>
        <xdr:cNvPr id="447" name="テキスト ボックス 446"/>
        <xdr:cNvSpPr txBox="1"/>
      </xdr:nvSpPr>
      <xdr:spPr>
        <a:xfrm>
          <a:off x="5894070" y="1639951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8" name="直線コネクタ 447"/>
        <xdr:cNvCxnSpPr/>
      </xdr:nvCxnSpPr>
      <xdr:spPr>
        <a:xfrm>
          <a:off x="6129020" y="16160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49" name="テキスト ボックス 448"/>
        <xdr:cNvSpPr txBox="1"/>
      </xdr:nvSpPr>
      <xdr:spPr>
        <a:xfrm>
          <a:off x="5639435" y="16018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0" name="直線コネクタ 449"/>
        <xdr:cNvCxnSpPr/>
      </xdr:nvCxnSpPr>
      <xdr:spPr>
        <a:xfrm>
          <a:off x="6129020" y="15779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1" name="テキスト ボックス 450"/>
        <xdr:cNvSpPr txBox="1"/>
      </xdr:nvSpPr>
      <xdr:spPr>
        <a:xfrm>
          <a:off x="5639435" y="1563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2" name="直線コネクタ 451"/>
        <xdr:cNvCxnSpPr/>
      </xdr:nvCxnSpPr>
      <xdr:spPr>
        <a:xfrm>
          <a:off x="6129020" y="15398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7810"/>
    <xdr:sp macro="" textlink="">
      <xdr:nvSpPr>
        <xdr:cNvPr id="453" name="テキスト ボックス 452"/>
        <xdr:cNvSpPr txBox="1"/>
      </xdr:nvSpPr>
      <xdr:spPr>
        <a:xfrm>
          <a:off x="5639435" y="1525651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4" name="直線コネクタ 453"/>
        <xdr:cNvCxnSpPr/>
      </xdr:nvCxnSpPr>
      <xdr:spPr>
        <a:xfrm>
          <a:off x="6129020" y="15017750"/>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360" cy="259080"/>
    <xdr:sp macro="" textlink="">
      <xdr:nvSpPr>
        <xdr:cNvPr id="455" name="テキスト ボックス 454"/>
        <xdr:cNvSpPr txBox="1"/>
      </xdr:nvSpPr>
      <xdr:spPr>
        <a:xfrm>
          <a:off x="5575300" y="14875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6" name="直線コネクタ 455"/>
        <xdr:cNvCxnSpPr/>
      </xdr:nvCxnSpPr>
      <xdr:spPr>
        <a:xfrm>
          <a:off x="6129020" y="1464627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360" cy="259080"/>
    <xdr:sp macro="" textlink="">
      <xdr:nvSpPr>
        <xdr:cNvPr id="457" name="テキスト ボックス 456"/>
        <xdr:cNvSpPr txBox="1"/>
      </xdr:nvSpPr>
      <xdr:spPr>
        <a:xfrm>
          <a:off x="5575300" y="145135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8" name="直線コネクタ 457"/>
        <xdr:cNvCxnSpPr/>
      </xdr:nvCxnSpPr>
      <xdr:spPr>
        <a:xfrm>
          <a:off x="6129020" y="14284325"/>
          <a:ext cx="4337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360" cy="259080"/>
    <xdr:sp macro="" textlink="">
      <xdr:nvSpPr>
        <xdr:cNvPr id="459" name="テキスト ボックス 458"/>
        <xdr:cNvSpPr txBox="1"/>
      </xdr:nvSpPr>
      <xdr:spPr>
        <a:xfrm>
          <a:off x="5575300" y="14151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0" name="土木費グラフ枠"/>
        <xdr:cNvSpPr/>
      </xdr:nvSpPr>
      <xdr:spPr>
        <a:xfrm>
          <a:off x="6129020" y="14284325"/>
          <a:ext cx="43370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176530</xdr:colOff>
      <xdr:row>91</xdr:row>
      <xdr:rowOff>38100</xdr:rowOff>
    </xdr:from>
    <xdr:to xmlns:xdr="http://schemas.openxmlformats.org/drawingml/2006/spreadsheetDrawing">
      <xdr:col>54</xdr:col>
      <xdr:colOff>176530</xdr:colOff>
      <xdr:row>99</xdr:row>
      <xdr:rowOff>129540</xdr:rowOff>
    </xdr:to>
    <xdr:cxnSp macro="">
      <xdr:nvCxnSpPr>
        <xdr:cNvPr id="461" name="直線コネクタ 460"/>
        <xdr:cNvCxnSpPr/>
      </xdr:nvCxnSpPr>
      <xdr:spPr>
        <a:xfrm flipV="1">
          <a:off x="9709150" y="14782800"/>
          <a:ext cx="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133350</xdr:rowOff>
    </xdr:from>
    <xdr:ext cx="533400" cy="257810"/>
    <xdr:sp macro="" textlink="">
      <xdr:nvSpPr>
        <xdr:cNvPr id="462" name="土木費最小値テキスト"/>
        <xdr:cNvSpPr txBox="1"/>
      </xdr:nvSpPr>
      <xdr:spPr>
        <a:xfrm>
          <a:off x="9759950" y="1624965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129540</xdr:rowOff>
    </xdr:from>
    <xdr:to xmlns:xdr="http://schemas.openxmlformats.org/drawingml/2006/spreadsheetDrawing">
      <xdr:col>55</xdr:col>
      <xdr:colOff>88900</xdr:colOff>
      <xdr:row>99</xdr:row>
      <xdr:rowOff>129540</xdr:rowOff>
    </xdr:to>
    <xdr:cxnSp macro="">
      <xdr:nvCxnSpPr>
        <xdr:cNvPr id="463" name="直線コネクタ 462"/>
        <xdr:cNvCxnSpPr/>
      </xdr:nvCxnSpPr>
      <xdr:spPr>
        <a:xfrm>
          <a:off x="9634220" y="1624584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156210</xdr:rowOff>
    </xdr:from>
    <xdr:ext cx="597535" cy="259080"/>
    <xdr:sp macro="" textlink="">
      <xdr:nvSpPr>
        <xdr:cNvPr id="464" name="土木費最大値テキスト"/>
        <xdr:cNvSpPr txBox="1"/>
      </xdr:nvSpPr>
      <xdr:spPr>
        <a:xfrm>
          <a:off x="9759950" y="1457706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138,521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38100</xdr:rowOff>
    </xdr:from>
    <xdr:to xmlns:xdr="http://schemas.openxmlformats.org/drawingml/2006/spreadsheetDrawing">
      <xdr:col>55</xdr:col>
      <xdr:colOff>88900</xdr:colOff>
      <xdr:row>91</xdr:row>
      <xdr:rowOff>38100</xdr:rowOff>
    </xdr:to>
    <xdr:cxnSp macro="">
      <xdr:nvCxnSpPr>
        <xdr:cNvPr id="465" name="直線コネクタ 464"/>
        <xdr:cNvCxnSpPr/>
      </xdr:nvCxnSpPr>
      <xdr:spPr>
        <a:xfrm>
          <a:off x="9634220" y="147828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124460</xdr:rowOff>
    </xdr:from>
    <xdr:to xmlns:xdr="http://schemas.openxmlformats.org/drawingml/2006/spreadsheetDrawing">
      <xdr:col>55</xdr:col>
      <xdr:colOff>0</xdr:colOff>
      <xdr:row>99</xdr:row>
      <xdr:rowOff>8890</xdr:rowOff>
    </xdr:to>
    <xdr:cxnSp macro="">
      <xdr:nvCxnSpPr>
        <xdr:cNvPr id="466" name="直線コネクタ 465"/>
        <xdr:cNvCxnSpPr/>
      </xdr:nvCxnSpPr>
      <xdr:spPr>
        <a:xfrm flipV="1">
          <a:off x="8940800" y="16069310"/>
          <a:ext cx="7683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134620</xdr:rowOff>
    </xdr:from>
    <xdr:ext cx="533400" cy="257810"/>
    <xdr:sp macro="" textlink="">
      <xdr:nvSpPr>
        <xdr:cNvPr id="467" name="土木費平均値テキスト"/>
        <xdr:cNvSpPr txBox="1"/>
      </xdr:nvSpPr>
      <xdr:spPr>
        <a:xfrm>
          <a:off x="9759950" y="15565120"/>
          <a:ext cx="5334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61,211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111760</xdr:rowOff>
    </xdr:from>
    <xdr:to xmlns:xdr="http://schemas.openxmlformats.org/drawingml/2006/spreadsheetDrawing">
      <xdr:col>55</xdr:col>
      <xdr:colOff>50800</xdr:colOff>
      <xdr:row>97</xdr:row>
      <xdr:rowOff>41910</xdr:rowOff>
    </xdr:to>
    <xdr:sp macro="" textlink="">
      <xdr:nvSpPr>
        <xdr:cNvPr id="468" name="フローチャート: 判断 467"/>
        <xdr:cNvSpPr/>
      </xdr:nvSpPr>
      <xdr:spPr>
        <a:xfrm>
          <a:off x="9672320" y="15713710"/>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176530</xdr:colOff>
      <xdr:row>96</xdr:row>
      <xdr:rowOff>43815</xdr:rowOff>
    </xdr:from>
    <xdr:to xmlns:xdr="http://schemas.openxmlformats.org/drawingml/2006/spreadsheetDrawing">
      <xdr:col>50</xdr:col>
      <xdr:colOff>114300</xdr:colOff>
      <xdr:row>99</xdr:row>
      <xdr:rowOff>8890</xdr:rowOff>
    </xdr:to>
    <xdr:cxnSp macro="">
      <xdr:nvCxnSpPr>
        <xdr:cNvPr id="469" name="直線コネクタ 468"/>
        <xdr:cNvCxnSpPr/>
      </xdr:nvCxnSpPr>
      <xdr:spPr>
        <a:xfrm>
          <a:off x="8120380" y="15645765"/>
          <a:ext cx="820420" cy="479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143510</xdr:rowOff>
    </xdr:from>
    <xdr:to xmlns:xdr="http://schemas.openxmlformats.org/drawingml/2006/spreadsheetDrawing">
      <xdr:col>50</xdr:col>
      <xdr:colOff>165100</xdr:colOff>
      <xdr:row>97</xdr:row>
      <xdr:rowOff>73660</xdr:rowOff>
    </xdr:to>
    <xdr:sp macro="" textlink="">
      <xdr:nvSpPr>
        <xdr:cNvPr id="470" name="フローチャート: 判断 469"/>
        <xdr:cNvSpPr/>
      </xdr:nvSpPr>
      <xdr:spPr>
        <a:xfrm>
          <a:off x="8890000" y="1574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90170</xdr:rowOff>
    </xdr:from>
    <xdr:ext cx="533400" cy="259080"/>
    <xdr:sp macro="" textlink="">
      <xdr:nvSpPr>
        <xdr:cNvPr id="471" name="テキスト ボックス 470"/>
        <xdr:cNvSpPr txBox="1"/>
      </xdr:nvSpPr>
      <xdr:spPr>
        <a:xfrm>
          <a:off x="8687435" y="155206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43815</xdr:rowOff>
    </xdr:from>
    <xdr:to xmlns:xdr="http://schemas.openxmlformats.org/drawingml/2006/spreadsheetDrawing">
      <xdr:col>45</xdr:col>
      <xdr:colOff>176530</xdr:colOff>
      <xdr:row>96</xdr:row>
      <xdr:rowOff>114300</xdr:rowOff>
    </xdr:to>
    <xdr:cxnSp macro="">
      <xdr:nvCxnSpPr>
        <xdr:cNvPr id="472" name="直線コネクタ 471"/>
        <xdr:cNvCxnSpPr/>
      </xdr:nvCxnSpPr>
      <xdr:spPr>
        <a:xfrm flipV="1">
          <a:off x="7288530" y="15645765"/>
          <a:ext cx="83185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127635</xdr:rowOff>
    </xdr:from>
    <xdr:to xmlns:xdr="http://schemas.openxmlformats.org/drawingml/2006/spreadsheetDrawing">
      <xdr:col>46</xdr:col>
      <xdr:colOff>38100</xdr:colOff>
      <xdr:row>97</xdr:row>
      <xdr:rowOff>57785</xdr:rowOff>
    </xdr:to>
    <xdr:sp macro="" textlink="">
      <xdr:nvSpPr>
        <xdr:cNvPr id="473" name="フローチャート: 判断 472"/>
        <xdr:cNvSpPr/>
      </xdr:nvSpPr>
      <xdr:spPr>
        <a:xfrm>
          <a:off x="8070850" y="1572958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48895</xdr:rowOff>
    </xdr:from>
    <xdr:ext cx="533400" cy="259080"/>
    <xdr:sp macro="" textlink="">
      <xdr:nvSpPr>
        <xdr:cNvPr id="474" name="テキスト ボックス 473"/>
        <xdr:cNvSpPr txBox="1"/>
      </xdr:nvSpPr>
      <xdr:spPr>
        <a:xfrm>
          <a:off x="7868285" y="1582229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114300</xdr:rowOff>
    </xdr:from>
    <xdr:to xmlns:xdr="http://schemas.openxmlformats.org/drawingml/2006/spreadsheetDrawing">
      <xdr:col>41</xdr:col>
      <xdr:colOff>50800</xdr:colOff>
      <xdr:row>98</xdr:row>
      <xdr:rowOff>146050</xdr:rowOff>
    </xdr:to>
    <xdr:cxnSp macro="">
      <xdr:nvCxnSpPr>
        <xdr:cNvPr id="475" name="直線コネクタ 474"/>
        <xdr:cNvCxnSpPr/>
      </xdr:nvCxnSpPr>
      <xdr:spPr>
        <a:xfrm flipV="1">
          <a:off x="6469380" y="15716250"/>
          <a:ext cx="819150" cy="374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109220</xdr:rowOff>
    </xdr:from>
    <xdr:to xmlns:xdr="http://schemas.openxmlformats.org/drawingml/2006/spreadsheetDrawing">
      <xdr:col>41</xdr:col>
      <xdr:colOff>101600</xdr:colOff>
      <xdr:row>97</xdr:row>
      <xdr:rowOff>39370</xdr:rowOff>
    </xdr:to>
    <xdr:sp macro="" textlink="">
      <xdr:nvSpPr>
        <xdr:cNvPr id="476" name="フローチャート: 判断 475"/>
        <xdr:cNvSpPr/>
      </xdr:nvSpPr>
      <xdr:spPr>
        <a:xfrm>
          <a:off x="7237730" y="1571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30480</xdr:rowOff>
    </xdr:from>
    <xdr:ext cx="533400" cy="257810"/>
    <xdr:sp macro="" textlink="">
      <xdr:nvSpPr>
        <xdr:cNvPr id="477" name="テキスト ボックス 476"/>
        <xdr:cNvSpPr txBox="1"/>
      </xdr:nvSpPr>
      <xdr:spPr>
        <a:xfrm>
          <a:off x="7049135" y="158038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130175</xdr:rowOff>
    </xdr:from>
    <xdr:to xmlns:xdr="http://schemas.openxmlformats.org/drawingml/2006/spreadsheetDrawing">
      <xdr:col>36</xdr:col>
      <xdr:colOff>165100</xdr:colOff>
      <xdr:row>97</xdr:row>
      <xdr:rowOff>60325</xdr:rowOff>
    </xdr:to>
    <xdr:sp macro="" textlink="">
      <xdr:nvSpPr>
        <xdr:cNvPr id="478" name="フローチャート: 判断 477"/>
        <xdr:cNvSpPr/>
      </xdr:nvSpPr>
      <xdr:spPr>
        <a:xfrm>
          <a:off x="6418580" y="15732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76835</xdr:rowOff>
    </xdr:from>
    <xdr:ext cx="533400" cy="257810"/>
    <xdr:sp macro="" textlink="">
      <xdr:nvSpPr>
        <xdr:cNvPr id="479" name="テキスト ボックス 478"/>
        <xdr:cNvSpPr txBox="1"/>
      </xdr:nvSpPr>
      <xdr:spPr>
        <a:xfrm>
          <a:off x="6216015" y="155073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0" name="テキスト ボックス 479"/>
        <xdr:cNvSpPr txBox="1"/>
      </xdr:nvSpPr>
      <xdr:spPr>
        <a:xfrm>
          <a:off x="95326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0730" cy="259080"/>
    <xdr:sp macro="" textlink="">
      <xdr:nvSpPr>
        <xdr:cNvPr id="481" name="テキスト ボックス 480"/>
        <xdr:cNvSpPr txBox="1"/>
      </xdr:nvSpPr>
      <xdr:spPr>
        <a:xfrm>
          <a:off x="876427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176530</xdr:colOff>
      <xdr:row>101</xdr:row>
      <xdr:rowOff>80010</xdr:rowOff>
    </xdr:from>
    <xdr:ext cx="762000" cy="259080"/>
    <xdr:sp macro="" textlink="">
      <xdr:nvSpPr>
        <xdr:cNvPr id="482" name="テキスト ボックス 481"/>
        <xdr:cNvSpPr txBox="1"/>
      </xdr:nvSpPr>
      <xdr:spPr>
        <a:xfrm>
          <a:off x="794385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0730" cy="259080"/>
    <xdr:sp macro="" textlink="">
      <xdr:nvSpPr>
        <xdr:cNvPr id="483" name="テキスト ボックス 482"/>
        <xdr:cNvSpPr txBox="1"/>
      </xdr:nvSpPr>
      <xdr:spPr>
        <a:xfrm>
          <a:off x="71120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0730" cy="259080"/>
    <xdr:sp macro="" textlink="">
      <xdr:nvSpPr>
        <xdr:cNvPr id="484" name="テキスト ボックス 483"/>
        <xdr:cNvSpPr txBox="1"/>
      </xdr:nvSpPr>
      <xdr:spPr>
        <a:xfrm>
          <a:off x="62928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73660</xdr:rowOff>
    </xdr:from>
    <xdr:to xmlns:xdr="http://schemas.openxmlformats.org/drawingml/2006/spreadsheetDrawing">
      <xdr:col>55</xdr:col>
      <xdr:colOff>50800</xdr:colOff>
      <xdr:row>99</xdr:row>
      <xdr:rowOff>3810</xdr:rowOff>
    </xdr:to>
    <xdr:sp macro="" textlink="">
      <xdr:nvSpPr>
        <xdr:cNvPr id="485" name="楕円 484"/>
        <xdr:cNvSpPr/>
      </xdr:nvSpPr>
      <xdr:spPr>
        <a:xfrm>
          <a:off x="9672320" y="1601851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98</xdr:row>
      <xdr:rowOff>52070</xdr:rowOff>
    </xdr:from>
    <xdr:ext cx="533400" cy="257810"/>
    <xdr:sp macro="" textlink="">
      <xdr:nvSpPr>
        <xdr:cNvPr id="486" name="土木費該当値テキスト"/>
        <xdr:cNvSpPr txBox="1"/>
      </xdr:nvSpPr>
      <xdr:spPr>
        <a:xfrm>
          <a:off x="9759950" y="159969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98</xdr:row>
      <xdr:rowOff>129540</xdr:rowOff>
    </xdr:from>
    <xdr:to xmlns:xdr="http://schemas.openxmlformats.org/drawingml/2006/spreadsheetDrawing">
      <xdr:col>50</xdr:col>
      <xdr:colOff>165100</xdr:colOff>
      <xdr:row>99</xdr:row>
      <xdr:rowOff>59690</xdr:rowOff>
    </xdr:to>
    <xdr:sp macro="" textlink="">
      <xdr:nvSpPr>
        <xdr:cNvPr id="487" name="楕円 486"/>
        <xdr:cNvSpPr/>
      </xdr:nvSpPr>
      <xdr:spPr>
        <a:xfrm>
          <a:off x="8890000" y="1607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99</xdr:row>
      <xdr:rowOff>50800</xdr:rowOff>
    </xdr:from>
    <xdr:ext cx="533400" cy="259080"/>
    <xdr:sp macro="" textlink="">
      <xdr:nvSpPr>
        <xdr:cNvPr id="488" name="テキスト ボックス 487"/>
        <xdr:cNvSpPr txBox="1"/>
      </xdr:nvSpPr>
      <xdr:spPr>
        <a:xfrm>
          <a:off x="8687435" y="161671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164465</xdr:rowOff>
    </xdr:from>
    <xdr:to xmlns:xdr="http://schemas.openxmlformats.org/drawingml/2006/spreadsheetDrawing">
      <xdr:col>46</xdr:col>
      <xdr:colOff>38100</xdr:colOff>
      <xdr:row>96</xdr:row>
      <xdr:rowOff>94615</xdr:rowOff>
    </xdr:to>
    <xdr:sp macro="" textlink="">
      <xdr:nvSpPr>
        <xdr:cNvPr id="489" name="楕円 488"/>
        <xdr:cNvSpPr/>
      </xdr:nvSpPr>
      <xdr:spPr>
        <a:xfrm>
          <a:off x="8070850" y="1559496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111125</xdr:rowOff>
    </xdr:from>
    <xdr:ext cx="533400" cy="257810"/>
    <xdr:sp macro="" textlink="">
      <xdr:nvSpPr>
        <xdr:cNvPr id="490" name="テキスト ボックス 489"/>
        <xdr:cNvSpPr txBox="1"/>
      </xdr:nvSpPr>
      <xdr:spPr>
        <a:xfrm>
          <a:off x="7868285" y="1537017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63500</xdr:rowOff>
    </xdr:from>
    <xdr:to xmlns:xdr="http://schemas.openxmlformats.org/drawingml/2006/spreadsheetDrawing">
      <xdr:col>41</xdr:col>
      <xdr:colOff>101600</xdr:colOff>
      <xdr:row>96</xdr:row>
      <xdr:rowOff>165100</xdr:rowOff>
    </xdr:to>
    <xdr:sp macro="" textlink="">
      <xdr:nvSpPr>
        <xdr:cNvPr id="491" name="楕円 490"/>
        <xdr:cNvSpPr/>
      </xdr:nvSpPr>
      <xdr:spPr>
        <a:xfrm>
          <a:off x="7237730" y="1566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10160</xdr:rowOff>
    </xdr:from>
    <xdr:ext cx="533400" cy="259080"/>
    <xdr:sp macro="" textlink="">
      <xdr:nvSpPr>
        <xdr:cNvPr id="492" name="テキスト ボックス 491"/>
        <xdr:cNvSpPr txBox="1"/>
      </xdr:nvSpPr>
      <xdr:spPr>
        <a:xfrm>
          <a:off x="7049135" y="1544066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95250</xdr:rowOff>
    </xdr:from>
    <xdr:to xmlns:xdr="http://schemas.openxmlformats.org/drawingml/2006/spreadsheetDrawing">
      <xdr:col>36</xdr:col>
      <xdr:colOff>165100</xdr:colOff>
      <xdr:row>99</xdr:row>
      <xdr:rowOff>25400</xdr:rowOff>
    </xdr:to>
    <xdr:sp macro="" textlink="">
      <xdr:nvSpPr>
        <xdr:cNvPr id="493" name="楕円 492"/>
        <xdr:cNvSpPr/>
      </xdr:nvSpPr>
      <xdr:spPr>
        <a:xfrm>
          <a:off x="6418580" y="1604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99</xdr:row>
      <xdr:rowOff>16510</xdr:rowOff>
    </xdr:from>
    <xdr:ext cx="533400" cy="259080"/>
    <xdr:sp macro="" textlink="">
      <xdr:nvSpPr>
        <xdr:cNvPr id="494" name="テキスト ボックス 493"/>
        <xdr:cNvSpPr txBox="1"/>
      </xdr:nvSpPr>
      <xdr:spPr>
        <a:xfrm>
          <a:off x="6216015" y="161328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176530</xdr:colOff>
      <xdr:row>25</xdr:row>
      <xdr:rowOff>31750</xdr:rowOff>
    </xdr:to>
    <xdr:sp macro="" textlink="">
      <xdr:nvSpPr>
        <xdr:cNvPr id="495" name="正方形/長方形 494"/>
        <xdr:cNvSpPr/>
      </xdr:nvSpPr>
      <xdr:spPr>
        <a:xfrm>
          <a:off x="11537950" y="3790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6" name="正方形/長方形 495"/>
        <xdr:cNvSpPr/>
      </xdr:nvSpPr>
      <xdr:spPr>
        <a:xfrm>
          <a:off x="116509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7" name="正方形/長方形 496"/>
        <xdr:cNvSpPr/>
      </xdr:nvSpPr>
      <xdr:spPr>
        <a:xfrm>
          <a:off x="116509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8" name="正方形/長方形 497"/>
        <xdr:cNvSpPr/>
      </xdr:nvSpPr>
      <xdr:spPr>
        <a:xfrm>
          <a:off x="1259713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9" name="正方形/長方形 498"/>
        <xdr:cNvSpPr/>
      </xdr:nvSpPr>
      <xdr:spPr>
        <a:xfrm>
          <a:off x="1259713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0" name="正方形/長方形 499"/>
        <xdr:cNvSpPr/>
      </xdr:nvSpPr>
      <xdr:spPr>
        <a:xfrm>
          <a:off x="1365631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1" name="正方形/長方形 500"/>
        <xdr:cNvSpPr/>
      </xdr:nvSpPr>
      <xdr:spPr>
        <a:xfrm>
          <a:off x="1365631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02" name="正方形/長方形 501"/>
        <xdr:cNvSpPr/>
      </xdr:nvSpPr>
      <xdr:spPr>
        <a:xfrm>
          <a:off x="11537950" y="4568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8615" cy="225425"/>
    <xdr:sp macro="" textlink="">
      <xdr:nvSpPr>
        <xdr:cNvPr id="503" name="テキスト ボックス 502"/>
        <xdr:cNvSpPr txBox="1"/>
      </xdr:nvSpPr>
      <xdr:spPr>
        <a:xfrm>
          <a:off x="1149985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176530</xdr:colOff>
      <xdr:row>41</xdr:row>
      <xdr:rowOff>82550</xdr:rowOff>
    </xdr:to>
    <xdr:cxnSp macro="">
      <xdr:nvCxnSpPr>
        <xdr:cNvPr id="504" name="直線コネクタ 503"/>
        <xdr:cNvCxnSpPr/>
      </xdr:nvCxnSpPr>
      <xdr:spPr>
        <a:xfrm>
          <a:off x="11537950" y="6731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7650" cy="259080"/>
    <xdr:sp macro="" textlink="">
      <xdr:nvSpPr>
        <xdr:cNvPr id="505" name="テキスト ボックス 504"/>
        <xdr:cNvSpPr txBox="1"/>
      </xdr:nvSpPr>
      <xdr:spPr>
        <a:xfrm>
          <a:off x="11303000" y="65982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176530</xdr:colOff>
      <xdr:row>39</xdr:row>
      <xdr:rowOff>99060</xdr:rowOff>
    </xdr:to>
    <xdr:cxnSp macro="">
      <xdr:nvCxnSpPr>
        <xdr:cNvPr id="506" name="直線コネクタ 505"/>
        <xdr:cNvCxnSpPr/>
      </xdr:nvCxnSpPr>
      <xdr:spPr>
        <a:xfrm>
          <a:off x="11537950" y="642366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07" name="テキスト ボックス 506"/>
        <xdr:cNvSpPr txBox="1"/>
      </xdr:nvSpPr>
      <xdr:spPr>
        <a:xfrm>
          <a:off x="11048365" y="62909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176530</xdr:colOff>
      <xdr:row>37</xdr:row>
      <xdr:rowOff>114935</xdr:rowOff>
    </xdr:to>
    <xdr:cxnSp macro="">
      <xdr:nvCxnSpPr>
        <xdr:cNvPr id="508" name="直線コネクタ 507"/>
        <xdr:cNvCxnSpPr/>
      </xdr:nvCxnSpPr>
      <xdr:spPr>
        <a:xfrm>
          <a:off x="11537950" y="611568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9080"/>
    <xdr:sp macro="" textlink="">
      <xdr:nvSpPr>
        <xdr:cNvPr id="509" name="テキスト ボックス 508"/>
        <xdr:cNvSpPr txBox="1"/>
      </xdr:nvSpPr>
      <xdr:spPr>
        <a:xfrm>
          <a:off x="11048365" y="598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131445</xdr:rowOff>
    </xdr:from>
    <xdr:to xmlns:xdr="http://schemas.openxmlformats.org/drawingml/2006/spreadsheetDrawing">
      <xdr:col>89</xdr:col>
      <xdr:colOff>176530</xdr:colOff>
      <xdr:row>35</xdr:row>
      <xdr:rowOff>131445</xdr:rowOff>
    </xdr:to>
    <xdr:cxnSp macro="">
      <xdr:nvCxnSpPr>
        <xdr:cNvPr id="510" name="直線コネクタ 509"/>
        <xdr:cNvCxnSpPr/>
      </xdr:nvCxnSpPr>
      <xdr:spPr>
        <a:xfrm>
          <a:off x="11537950" y="580834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1" name="テキスト ボックス 510"/>
        <xdr:cNvSpPr txBox="1"/>
      </xdr:nvSpPr>
      <xdr:spPr>
        <a:xfrm>
          <a:off x="11048365" y="5675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176530</xdr:colOff>
      <xdr:row>33</xdr:row>
      <xdr:rowOff>147955</xdr:rowOff>
    </xdr:to>
    <xdr:cxnSp macro="">
      <xdr:nvCxnSpPr>
        <xdr:cNvPr id="512" name="直線コネクタ 511"/>
        <xdr:cNvCxnSpPr/>
      </xdr:nvCxnSpPr>
      <xdr:spPr>
        <a:xfrm>
          <a:off x="11537950" y="550100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9080"/>
    <xdr:sp macro="" textlink="">
      <xdr:nvSpPr>
        <xdr:cNvPr id="513" name="テキスト ボックス 512"/>
        <xdr:cNvSpPr txBox="1"/>
      </xdr:nvSpPr>
      <xdr:spPr>
        <a:xfrm>
          <a:off x="11048365" y="5358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161925</xdr:rowOff>
    </xdr:from>
    <xdr:to xmlns:xdr="http://schemas.openxmlformats.org/drawingml/2006/spreadsheetDrawing">
      <xdr:col>89</xdr:col>
      <xdr:colOff>176530</xdr:colOff>
      <xdr:row>31</xdr:row>
      <xdr:rowOff>161925</xdr:rowOff>
    </xdr:to>
    <xdr:cxnSp macro="">
      <xdr:nvCxnSpPr>
        <xdr:cNvPr id="514" name="直線コネクタ 513"/>
        <xdr:cNvCxnSpPr/>
      </xdr:nvCxnSpPr>
      <xdr:spPr>
        <a:xfrm>
          <a:off x="11537950" y="51911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9080"/>
    <xdr:sp macro="" textlink="">
      <xdr:nvSpPr>
        <xdr:cNvPr id="515" name="テキスト ボックス 514"/>
        <xdr:cNvSpPr txBox="1"/>
      </xdr:nvSpPr>
      <xdr:spPr>
        <a:xfrm>
          <a:off x="11048365" y="50514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176530</xdr:colOff>
      <xdr:row>30</xdr:row>
      <xdr:rowOff>8890</xdr:rowOff>
    </xdr:to>
    <xdr:cxnSp macro="">
      <xdr:nvCxnSpPr>
        <xdr:cNvPr id="516" name="直線コネクタ 515"/>
        <xdr:cNvCxnSpPr/>
      </xdr:nvCxnSpPr>
      <xdr:spPr>
        <a:xfrm>
          <a:off x="11537950" y="487616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17" name="テキスト ボックス 516"/>
        <xdr:cNvSpPr txBox="1"/>
      </xdr:nvSpPr>
      <xdr:spPr>
        <a:xfrm>
          <a:off x="11048365" y="47434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28</xdr:row>
      <xdr:rowOff>25400</xdr:rowOff>
    </xdr:to>
    <xdr:cxnSp macro="">
      <xdr:nvCxnSpPr>
        <xdr:cNvPr id="518" name="直線コネクタ 517"/>
        <xdr:cNvCxnSpPr/>
      </xdr:nvCxnSpPr>
      <xdr:spPr>
        <a:xfrm>
          <a:off x="11537950" y="4568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9080"/>
    <xdr:sp macro="" textlink="">
      <xdr:nvSpPr>
        <xdr:cNvPr id="519" name="テキスト ボックス 518"/>
        <xdr:cNvSpPr txBox="1"/>
      </xdr:nvSpPr>
      <xdr:spPr>
        <a:xfrm>
          <a:off x="11048365" y="44361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176530</xdr:colOff>
      <xdr:row>41</xdr:row>
      <xdr:rowOff>82550</xdr:rowOff>
    </xdr:to>
    <xdr:sp macro="" textlink="">
      <xdr:nvSpPr>
        <xdr:cNvPr id="520" name="消防費グラフ枠"/>
        <xdr:cNvSpPr/>
      </xdr:nvSpPr>
      <xdr:spPr>
        <a:xfrm>
          <a:off x="11537950" y="4568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34925</xdr:rowOff>
    </xdr:from>
    <xdr:to xmlns:xdr="http://schemas.openxmlformats.org/drawingml/2006/spreadsheetDrawing">
      <xdr:col>85</xdr:col>
      <xdr:colOff>126365</xdr:colOff>
      <xdr:row>39</xdr:row>
      <xdr:rowOff>65405</xdr:rowOff>
    </xdr:to>
    <xdr:cxnSp macro="">
      <xdr:nvCxnSpPr>
        <xdr:cNvPr id="521" name="直線コネクタ 520"/>
        <xdr:cNvCxnSpPr/>
      </xdr:nvCxnSpPr>
      <xdr:spPr>
        <a:xfrm flipV="1">
          <a:off x="15130145" y="4902200"/>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39</xdr:row>
      <xdr:rowOff>69215</xdr:rowOff>
    </xdr:from>
    <xdr:ext cx="534670" cy="259080"/>
    <xdr:sp macro="" textlink="">
      <xdr:nvSpPr>
        <xdr:cNvPr id="522" name="消防費最小値テキスト"/>
        <xdr:cNvSpPr txBox="1"/>
      </xdr:nvSpPr>
      <xdr:spPr>
        <a:xfrm>
          <a:off x="15181580" y="6393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65405</xdr:rowOff>
    </xdr:from>
    <xdr:to xmlns:xdr="http://schemas.openxmlformats.org/drawingml/2006/spreadsheetDrawing">
      <xdr:col>86</xdr:col>
      <xdr:colOff>25400</xdr:colOff>
      <xdr:row>39</xdr:row>
      <xdr:rowOff>65405</xdr:rowOff>
    </xdr:to>
    <xdr:cxnSp macro="">
      <xdr:nvCxnSpPr>
        <xdr:cNvPr id="523" name="直線コネクタ 522"/>
        <xdr:cNvCxnSpPr/>
      </xdr:nvCxnSpPr>
      <xdr:spPr>
        <a:xfrm>
          <a:off x="15043150" y="639000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28</xdr:row>
      <xdr:rowOff>153035</xdr:rowOff>
    </xdr:from>
    <xdr:ext cx="534670" cy="259080"/>
    <xdr:sp macro="" textlink="">
      <xdr:nvSpPr>
        <xdr:cNvPr id="524" name="消防費最大値テキスト"/>
        <xdr:cNvSpPr txBox="1"/>
      </xdr:nvSpPr>
      <xdr:spPr>
        <a:xfrm>
          <a:off x="15181580" y="4696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59,207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34925</xdr:rowOff>
    </xdr:from>
    <xdr:to xmlns:xdr="http://schemas.openxmlformats.org/drawingml/2006/spreadsheetDrawing">
      <xdr:col>86</xdr:col>
      <xdr:colOff>25400</xdr:colOff>
      <xdr:row>30</xdr:row>
      <xdr:rowOff>34925</xdr:rowOff>
    </xdr:to>
    <xdr:cxnSp macro="">
      <xdr:nvCxnSpPr>
        <xdr:cNvPr id="525" name="直線コネクタ 524"/>
        <xdr:cNvCxnSpPr/>
      </xdr:nvCxnSpPr>
      <xdr:spPr>
        <a:xfrm>
          <a:off x="15043150" y="490220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60960</xdr:rowOff>
    </xdr:from>
    <xdr:to xmlns:xdr="http://schemas.openxmlformats.org/drawingml/2006/spreadsheetDrawing">
      <xdr:col>85</xdr:col>
      <xdr:colOff>127000</xdr:colOff>
      <xdr:row>38</xdr:row>
      <xdr:rowOff>63500</xdr:rowOff>
    </xdr:to>
    <xdr:cxnSp macro="">
      <xdr:nvCxnSpPr>
        <xdr:cNvPr id="526" name="直線コネクタ 525"/>
        <xdr:cNvCxnSpPr/>
      </xdr:nvCxnSpPr>
      <xdr:spPr>
        <a:xfrm flipV="1">
          <a:off x="14349730" y="5737860"/>
          <a:ext cx="78232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36</xdr:row>
      <xdr:rowOff>81915</xdr:rowOff>
    </xdr:from>
    <xdr:ext cx="534670" cy="259080"/>
    <xdr:sp macro="" textlink="">
      <xdr:nvSpPr>
        <xdr:cNvPr id="527" name="消防費平均値テキスト"/>
        <xdr:cNvSpPr txBox="1"/>
      </xdr:nvSpPr>
      <xdr:spPr>
        <a:xfrm>
          <a:off x="15181580" y="5920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103505</xdr:rowOff>
    </xdr:from>
    <xdr:to xmlns:xdr="http://schemas.openxmlformats.org/drawingml/2006/spreadsheetDrawing">
      <xdr:col>85</xdr:col>
      <xdr:colOff>176530</xdr:colOff>
      <xdr:row>37</xdr:row>
      <xdr:rowOff>33655</xdr:rowOff>
    </xdr:to>
    <xdr:sp macro="" textlink="">
      <xdr:nvSpPr>
        <xdr:cNvPr id="528" name="フローチャート: 判断 527"/>
        <xdr:cNvSpPr/>
      </xdr:nvSpPr>
      <xdr:spPr>
        <a:xfrm>
          <a:off x="15081250" y="594233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63500</xdr:rowOff>
    </xdr:from>
    <xdr:to xmlns:xdr="http://schemas.openxmlformats.org/drawingml/2006/spreadsheetDrawing">
      <xdr:col>81</xdr:col>
      <xdr:colOff>50800</xdr:colOff>
      <xdr:row>38</xdr:row>
      <xdr:rowOff>99695</xdr:rowOff>
    </xdr:to>
    <xdr:cxnSp macro="">
      <xdr:nvCxnSpPr>
        <xdr:cNvPr id="529" name="直線コネクタ 528"/>
        <xdr:cNvCxnSpPr/>
      </xdr:nvCxnSpPr>
      <xdr:spPr>
        <a:xfrm flipV="1">
          <a:off x="13530580" y="6226175"/>
          <a:ext cx="8191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146050</xdr:rowOff>
    </xdr:from>
    <xdr:to xmlns:xdr="http://schemas.openxmlformats.org/drawingml/2006/spreadsheetDrawing">
      <xdr:col>81</xdr:col>
      <xdr:colOff>101600</xdr:colOff>
      <xdr:row>37</xdr:row>
      <xdr:rowOff>76200</xdr:rowOff>
    </xdr:to>
    <xdr:sp macro="" textlink="">
      <xdr:nvSpPr>
        <xdr:cNvPr id="530" name="フローチャート: 判断 529"/>
        <xdr:cNvSpPr/>
      </xdr:nvSpPr>
      <xdr:spPr>
        <a:xfrm>
          <a:off x="14298930" y="59848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92710</xdr:rowOff>
    </xdr:from>
    <xdr:ext cx="533400" cy="259080"/>
    <xdr:sp macro="" textlink="">
      <xdr:nvSpPr>
        <xdr:cNvPr id="531" name="テキスト ボックス 530"/>
        <xdr:cNvSpPr txBox="1"/>
      </xdr:nvSpPr>
      <xdr:spPr>
        <a:xfrm>
          <a:off x="14110335" y="57696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37</xdr:row>
      <xdr:rowOff>96520</xdr:rowOff>
    </xdr:from>
    <xdr:to xmlns:xdr="http://schemas.openxmlformats.org/drawingml/2006/spreadsheetDrawing">
      <xdr:col>76</xdr:col>
      <xdr:colOff>114300</xdr:colOff>
      <xdr:row>38</xdr:row>
      <xdr:rowOff>99695</xdr:rowOff>
    </xdr:to>
    <xdr:cxnSp macro="">
      <xdr:nvCxnSpPr>
        <xdr:cNvPr id="532" name="直線コネクタ 531"/>
        <xdr:cNvCxnSpPr/>
      </xdr:nvCxnSpPr>
      <xdr:spPr>
        <a:xfrm>
          <a:off x="12710160" y="6097270"/>
          <a:ext cx="82042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81280</xdr:rowOff>
    </xdr:from>
    <xdr:to xmlns:xdr="http://schemas.openxmlformats.org/drawingml/2006/spreadsheetDrawing">
      <xdr:col>76</xdr:col>
      <xdr:colOff>165100</xdr:colOff>
      <xdr:row>37</xdr:row>
      <xdr:rowOff>11430</xdr:rowOff>
    </xdr:to>
    <xdr:sp macro="" textlink="">
      <xdr:nvSpPr>
        <xdr:cNvPr id="533" name="フローチャート: 判断 532"/>
        <xdr:cNvSpPr/>
      </xdr:nvSpPr>
      <xdr:spPr>
        <a:xfrm>
          <a:off x="13479780" y="592010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27940</xdr:rowOff>
    </xdr:from>
    <xdr:ext cx="533400" cy="259080"/>
    <xdr:sp macro="" textlink="">
      <xdr:nvSpPr>
        <xdr:cNvPr id="534" name="テキスト ボックス 533"/>
        <xdr:cNvSpPr txBox="1"/>
      </xdr:nvSpPr>
      <xdr:spPr>
        <a:xfrm>
          <a:off x="13277215" y="57048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96520</xdr:rowOff>
    </xdr:from>
    <xdr:to xmlns:xdr="http://schemas.openxmlformats.org/drawingml/2006/spreadsheetDrawing">
      <xdr:col>71</xdr:col>
      <xdr:colOff>176530</xdr:colOff>
      <xdr:row>38</xdr:row>
      <xdr:rowOff>8890</xdr:rowOff>
    </xdr:to>
    <xdr:cxnSp macro="">
      <xdr:nvCxnSpPr>
        <xdr:cNvPr id="535" name="直線コネクタ 534"/>
        <xdr:cNvCxnSpPr/>
      </xdr:nvCxnSpPr>
      <xdr:spPr>
        <a:xfrm flipV="1">
          <a:off x="11878310" y="6097270"/>
          <a:ext cx="83185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161925</xdr:rowOff>
    </xdr:from>
    <xdr:to xmlns:xdr="http://schemas.openxmlformats.org/drawingml/2006/spreadsheetDrawing">
      <xdr:col>72</xdr:col>
      <xdr:colOff>38100</xdr:colOff>
      <xdr:row>36</xdr:row>
      <xdr:rowOff>101600</xdr:rowOff>
    </xdr:to>
    <xdr:sp macro="" textlink="">
      <xdr:nvSpPr>
        <xdr:cNvPr id="536" name="フローチャート: 判断 535"/>
        <xdr:cNvSpPr/>
      </xdr:nvSpPr>
      <xdr:spPr>
        <a:xfrm>
          <a:off x="12660630" y="583882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118110</xdr:rowOff>
    </xdr:from>
    <xdr:ext cx="533400" cy="259080"/>
    <xdr:sp macro="" textlink="">
      <xdr:nvSpPr>
        <xdr:cNvPr id="537" name="テキスト ボックス 536"/>
        <xdr:cNvSpPr txBox="1"/>
      </xdr:nvSpPr>
      <xdr:spPr>
        <a:xfrm>
          <a:off x="12458065" y="5633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73025</xdr:rowOff>
    </xdr:from>
    <xdr:to xmlns:xdr="http://schemas.openxmlformats.org/drawingml/2006/spreadsheetDrawing">
      <xdr:col>67</xdr:col>
      <xdr:colOff>101600</xdr:colOff>
      <xdr:row>37</xdr:row>
      <xdr:rowOff>3175</xdr:rowOff>
    </xdr:to>
    <xdr:sp macro="" textlink="">
      <xdr:nvSpPr>
        <xdr:cNvPr id="538" name="フローチャート: 判断 537"/>
        <xdr:cNvSpPr/>
      </xdr:nvSpPr>
      <xdr:spPr>
        <a:xfrm>
          <a:off x="11827510" y="591185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19685</xdr:rowOff>
    </xdr:from>
    <xdr:ext cx="533400" cy="259080"/>
    <xdr:sp macro="" textlink="">
      <xdr:nvSpPr>
        <xdr:cNvPr id="539" name="テキスト ボックス 538"/>
        <xdr:cNvSpPr txBox="1"/>
      </xdr:nvSpPr>
      <xdr:spPr>
        <a:xfrm>
          <a:off x="11638915" y="56965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495552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0730" cy="259080"/>
    <xdr:sp macro="" textlink="">
      <xdr:nvSpPr>
        <xdr:cNvPr id="541" name="テキスト ボックス 540"/>
        <xdr:cNvSpPr txBox="1"/>
      </xdr:nvSpPr>
      <xdr:spPr>
        <a:xfrm>
          <a:off x="1417320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0730" cy="259080"/>
    <xdr:sp macro="" textlink="">
      <xdr:nvSpPr>
        <xdr:cNvPr id="542" name="テキスト ボックス 541"/>
        <xdr:cNvSpPr txBox="1"/>
      </xdr:nvSpPr>
      <xdr:spPr>
        <a:xfrm>
          <a:off x="1335405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41</xdr:row>
      <xdr:rowOff>80010</xdr:rowOff>
    </xdr:from>
    <xdr:ext cx="762000" cy="259080"/>
    <xdr:sp macro="" textlink="">
      <xdr:nvSpPr>
        <xdr:cNvPr id="543" name="テキスト ボックス 542"/>
        <xdr:cNvSpPr txBox="1"/>
      </xdr:nvSpPr>
      <xdr:spPr>
        <a:xfrm>
          <a:off x="125336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0730" cy="259080"/>
    <xdr:sp macro="" textlink="">
      <xdr:nvSpPr>
        <xdr:cNvPr id="544" name="テキスト ボックス 543"/>
        <xdr:cNvSpPr txBox="1"/>
      </xdr:nvSpPr>
      <xdr:spPr>
        <a:xfrm>
          <a:off x="1170178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10160</xdr:rowOff>
    </xdr:from>
    <xdr:to xmlns:xdr="http://schemas.openxmlformats.org/drawingml/2006/spreadsheetDrawing">
      <xdr:col>85</xdr:col>
      <xdr:colOff>176530</xdr:colOff>
      <xdr:row>35</xdr:row>
      <xdr:rowOff>111760</xdr:rowOff>
    </xdr:to>
    <xdr:sp macro="" textlink="">
      <xdr:nvSpPr>
        <xdr:cNvPr id="545" name="楕円 544"/>
        <xdr:cNvSpPr/>
      </xdr:nvSpPr>
      <xdr:spPr>
        <a:xfrm>
          <a:off x="15081250" y="568706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34</xdr:row>
      <xdr:rowOff>33020</xdr:rowOff>
    </xdr:from>
    <xdr:ext cx="534670" cy="259080"/>
    <xdr:sp macro="" textlink="">
      <xdr:nvSpPr>
        <xdr:cNvPr id="546" name="消防費該当値テキスト"/>
        <xdr:cNvSpPr txBox="1"/>
      </xdr:nvSpPr>
      <xdr:spPr>
        <a:xfrm>
          <a:off x="15181580" y="55479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32,158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12700</xdr:rowOff>
    </xdr:from>
    <xdr:to xmlns:xdr="http://schemas.openxmlformats.org/drawingml/2006/spreadsheetDrawing">
      <xdr:col>81</xdr:col>
      <xdr:colOff>101600</xdr:colOff>
      <xdr:row>38</xdr:row>
      <xdr:rowOff>114300</xdr:rowOff>
    </xdr:to>
    <xdr:sp macro="" textlink="">
      <xdr:nvSpPr>
        <xdr:cNvPr id="547" name="楕円 546"/>
        <xdr:cNvSpPr/>
      </xdr:nvSpPr>
      <xdr:spPr>
        <a:xfrm>
          <a:off x="1429893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105410</xdr:rowOff>
    </xdr:from>
    <xdr:ext cx="533400" cy="259080"/>
    <xdr:sp macro="" textlink="">
      <xdr:nvSpPr>
        <xdr:cNvPr id="548" name="テキスト ボックス 547"/>
        <xdr:cNvSpPr txBox="1"/>
      </xdr:nvSpPr>
      <xdr:spPr>
        <a:xfrm>
          <a:off x="14110335" y="6268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150495</xdr:rowOff>
    </xdr:to>
    <xdr:sp macro="" textlink="">
      <xdr:nvSpPr>
        <xdr:cNvPr id="549" name="楕円 548"/>
        <xdr:cNvSpPr/>
      </xdr:nvSpPr>
      <xdr:spPr>
        <a:xfrm>
          <a:off x="13479780" y="6211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141605</xdr:rowOff>
    </xdr:from>
    <xdr:ext cx="533400" cy="259080"/>
    <xdr:sp macro="" textlink="">
      <xdr:nvSpPr>
        <xdr:cNvPr id="550" name="テキスト ボックス 549"/>
        <xdr:cNvSpPr txBox="1"/>
      </xdr:nvSpPr>
      <xdr:spPr>
        <a:xfrm>
          <a:off x="13277215" y="63042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45720</xdr:rowOff>
    </xdr:from>
    <xdr:to xmlns:xdr="http://schemas.openxmlformats.org/drawingml/2006/spreadsheetDrawing">
      <xdr:col>72</xdr:col>
      <xdr:colOff>38100</xdr:colOff>
      <xdr:row>37</xdr:row>
      <xdr:rowOff>147320</xdr:rowOff>
    </xdr:to>
    <xdr:sp macro="" textlink="">
      <xdr:nvSpPr>
        <xdr:cNvPr id="551" name="楕円 550"/>
        <xdr:cNvSpPr/>
      </xdr:nvSpPr>
      <xdr:spPr>
        <a:xfrm>
          <a:off x="12660630" y="604647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138430</xdr:rowOff>
    </xdr:from>
    <xdr:ext cx="533400" cy="259080"/>
    <xdr:sp macro="" textlink="">
      <xdr:nvSpPr>
        <xdr:cNvPr id="552" name="テキスト ボックス 551"/>
        <xdr:cNvSpPr txBox="1"/>
      </xdr:nvSpPr>
      <xdr:spPr>
        <a:xfrm>
          <a:off x="12458065" y="61391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129540</xdr:rowOff>
    </xdr:from>
    <xdr:to xmlns:xdr="http://schemas.openxmlformats.org/drawingml/2006/spreadsheetDrawing">
      <xdr:col>67</xdr:col>
      <xdr:colOff>101600</xdr:colOff>
      <xdr:row>38</xdr:row>
      <xdr:rowOff>59690</xdr:rowOff>
    </xdr:to>
    <xdr:sp macro="" textlink="">
      <xdr:nvSpPr>
        <xdr:cNvPr id="553" name="楕円 552"/>
        <xdr:cNvSpPr/>
      </xdr:nvSpPr>
      <xdr:spPr>
        <a:xfrm>
          <a:off x="11827510" y="613029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50800</xdr:rowOff>
    </xdr:from>
    <xdr:ext cx="533400" cy="259080"/>
    <xdr:sp macro="" textlink="">
      <xdr:nvSpPr>
        <xdr:cNvPr id="554" name="テキスト ボックス 553"/>
        <xdr:cNvSpPr txBox="1"/>
      </xdr:nvSpPr>
      <xdr:spPr>
        <a:xfrm>
          <a:off x="11638915" y="62134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176530</xdr:colOff>
      <xdr:row>45</xdr:row>
      <xdr:rowOff>31750</xdr:rowOff>
    </xdr:to>
    <xdr:sp macro="" textlink="">
      <xdr:nvSpPr>
        <xdr:cNvPr id="555" name="正方形/長方形 554"/>
        <xdr:cNvSpPr/>
      </xdr:nvSpPr>
      <xdr:spPr>
        <a:xfrm>
          <a:off x="11537950" y="7029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16509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16509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259713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259713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365631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365631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62" name="正方形/長方形 561"/>
        <xdr:cNvSpPr/>
      </xdr:nvSpPr>
      <xdr:spPr>
        <a:xfrm>
          <a:off x="11537950" y="78073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8615" cy="225425"/>
    <xdr:sp macro="" textlink="">
      <xdr:nvSpPr>
        <xdr:cNvPr id="563" name="テキスト ボックス 562"/>
        <xdr:cNvSpPr txBox="1"/>
      </xdr:nvSpPr>
      <xdr:spPr>
        <a:xfrm>
          <a:off x="1149985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176530</xdr:colOff>
      <xdr:row>61</xdr:row>
      <xdr:rowOff>82550</xdr:rowOff>
    </xdr:to>
    <xdr:cxnSp macro="">
      <xdr:nvCxnSpPr>
        <xdr:cNvPr id="564" name="直線コネクタ 563"/>
        <xdr:cNvCxnSpPr/>
      </xdr:nvCxnSpPr>
      <xdr:spPr>
        <a:xfrm>
          <a:off x="11537950" y="99695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7650" cy="259080"/>
    <xdr:sp macro="" textlink="">
      <xdr:nvSpPr>
        <xdr:cNvPr id="565" name="テキスト ボックス 564"/>
        <xdr:cNvSpPr txBox="1"/>
      </xdr:nvSpPr>
      <xdr:spPr>
        <a:xfrm>
          <a:off x="11303000" y="983678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176530</xdr:colOff>
      <xdr:row>59</xdr:row>
      <xdr:rowOff>44450</xdr:rowOff>
    </xdr:to>
    <xdr:cxnSp macro="">
      <xdr:nvCxnSpPr>
        <xdr:cNvPr id="566" name="直線コネクタ 565"/>
        <xdr:cNvCxnSpPr/>
      </xdr:nvCxnSpPr>
      <xdr:spPr>
        <a:xfrm>
          <a:off x="11537950" y="96075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1495" cy="259080"/>
    <xdr:sp macro="" textlink="">
      <xdr:nvSpPr>
        <xdr:cNvPr id="567" name="テキスト ボックス 566"/>
        <xdr:cNvSpPr txBox="1"/>
      </xdr:nvSpPr>
      <xdr:spPr>
        <a:xfrm>
          <a:off x="11048365" y="94748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176530</xdr:colOff>
      <xdr:row>57</xdr:row>
      <xdr:rowOff>6350</xdr:rowOff>
    </xdr:to>
    <xdr:cxnSp macro="">
      <xdr:nvCxnSpPr>
        <xdr:cNvPr id="568" name="直線コネクタ 567"/>
        <xdr:cNvCxnSpPr/>
      </xdr:nvCxnSpPr>
      <xdr:spPr>
        <a:xfrm>
          <a:off x="11537950" y="92456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9" name="テキスト ボックス 568"/>
        <xdr:cNvSpPr txBox="1"/>
      </xdr:nvSpPr>
      <xdr:spPr>
        <a:xfrm>
          <a:off x="11048365" y="911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176530</xdr:colOff>
      <xdr:row>54</xdr:row>
      <xdr:rowOff>139700</xdr:rowOff>
    </xdr:to>
    <xdr:cxnSp macro="">
      <xdr:nvCxnSpPr>
        <xdr:cNvPr id="570" name="直線コネクタ 569"/>
        <xdr:cNvCxnSpPr/>
      </xdr:nvCxnSpPr>
      <xdr:spPr>
        <a:xfrm>
          <a:off x="11537950" y="88931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161925</xdr:rowOff>
    </xdr:from>
    <xdr:ext cx="531495" cy="259080"/>
    <xdr:sp macro="" textlink="">
      <xdr:nvSpPr>
        <xdr:cNvPr id="571" name="テキスト ボックス 570"/>
        <xdr:cNvSpPr txBox="1"/>
      </xdr:nvSpPr>
      <xdr:spPr>
        <a:xfrm>
          <a:off x="11048365" y="8753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176530</xdr:colOff>
      <xdr:row>52</xdr:row>
      <xdr:rowOff>101600</xdr:rowOff>
    </xdr:to>
    <xdr:cxnSp macro="">
      <xdr:nvCxnSpPr>
        <xdr:cNvPr id="572" name="直線コネクタ 571"/>
        <xdr:cNvCxnSpPr/>
      </xdr:nvCxnSpPr>
      <xdr:spPr>
        <a:xfrm>
          <a:off x="11537950" y="85312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360" cy="259080"/>
    <xdr:sp macro="" textlink="">
      <xdr:nvSpPr>
        <xdr:cNvPr id="573" name="テキスト ボックス 572"/>
        <xdr:cNvSpPr txBox="1"/>
      </xdr:nvSpPr>
      <xdr:spPr>
        <a:xfrm>
          <a:off x="10984230" y="8398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176530</xdr:colOff>
      <xdr:row>50</xdr:row>
      <xdr:rowOff>63500</xdr:rowOff>
    </xdr:to>
    <xdr:cxnSp macro="">
      <xdr:nvCxnSpPr>
        <xdr:cNvPr id="574" name="直線コネクタ 573"/>
        <xdr:cNvCxnSpPr/>
      </xdr:nvCxnSpPr>
      <xdr:spPr>
        <a:xfrm>
          <a:off x="11537950" y="81692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360" cy="259080"/>
    <xdr:sp macro="" textlink="">
      <xdr:nvSpPr>
        <xdr:cNvPr id="575" name="テキスト ボックス 574"/>
        <xdr:cNvSpPr txBox="1"/>
      </xdr:nvSpPr>
      <xdr:spPr>
        <a:xfrm>
          <a:off x="10984230" y="80365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48</xdr:row>
      <xdr:rowOff>25400</xdr:rowOff>
    </xdr:to>
    <xdr:cxnSp macro="">
      <xdr:nvCxnSpPr>
        <xdr:cNvPr id="576" name="直線コネクタ 575"/>
        <xdr:cNvCxnSpPr/>
      </xdr:nvCxnSpPr>
      <xdr:spPr>
        <a:xfrm>
          <a:off x="11537950" y="7807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360" cy="259080"/>
    <xdr:sp macro="" textlink="">
      <xdr:nvSpPr>
        <xdr:cNvPr id="577" name="テキスト ボックス 576"/>
        <xdr:cNvSpPr txBox="1"/>
      </xdr:nvSpPr>
      <xdr:spPr>
        <a:xfrm>
          <a:off x="10984230" y="7674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176530</xdr:colOff>
      <xdr:row>61</xdr:row>
      <xdr:rowOff>82550</xdr:rowOff>
    </xdr:to>
    <xdr:sp macro="" textlink="">
      <xdr:nvSpPr>
        <xdr:cNvPr id="578" name="教育費グラフ枠"/>
        <xdr:cNvSpPr/>
      </xdr:nvSpPr>
      <xdr:spPr>
        <a:xfrm>
          <a:off x="11537950" y="78073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152400</xdr:rowOff>
    </xdr:from>
    <xdr:to xmlns:xdr="http://schemas.openxmlformats.org/drawingml/2006/spreadsheetDrawing">
      <xdr:col>85</xdr:col>
      <xdr:colOff>126365</xdr:colOff>
      <xdr:row>59</xdr:row>
      <xdr:rowOff>8255</xdr:rowOff>
    </xdr:to>
    <xdr:cxnSp macro="">
      <xdr:nvCxnSpPr>
        <xdr:cNvPr id="579" name="直線コネクタ 578"/>
        <xdr:cNvCxnSpPr/>
      </xdr:nvCxnSpPr>
      <xdr:spPr>
        <a:xfrm flipV="1">
          <a:off x="15130145" y="8258175"/>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59</xdr:row>
      <xdr:rowOff>12065</xdr:rowOff>
    </xdr:from>
    <xdr:ext cx="534670" cy="259080"/>
    <xdr:sp macro="" textlink="">
      <xdr:nvSpPr>
        <xdr:cNvPr id="580" name="教育費最小値テキスト"/>
        <xdr:cNvSpPr txBox="1"/>
      </xdr:nvSpPr>
      <xdr:spPr>
        <a:xfrm>
          <a:off x="15181580" y="95751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8255</xdr:rowOff>
    </xdr:from>
    <xdr:to xmlns:xdr="http://schemas.openxmlformats.org/drawingml/2006/spreadsheetDrawing">
      <xdr:col>86</xdr:col>
      <xdr:colOff>25400</xdr:colOff>
      <xdr:row>59</xdr:row>
      <xdr:rowOff>8255</xdr:rowOff>
    </xdr:to>
    <xdr:cxnSp macro="">
      <xdr:nvCxnSpPr>
        <xdr:cNvPr id="581" name="直線コネクタ 580"/>
        <xdr:cNvCxnSpPr/>
      </xdr:nvCxnSpPr>
      <xdr:spPr>
        <a:xfrm>
          <a:off x="15043150" y="957135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49</xdr:row>
      <xdr:rowOff>99060</xdr:rowOff>
    </xdr:from>
    <xdr:ext cx="598805" cy="259080"/>
    <xdr:sp macro="" textlink="">
      <xdr:nvSpPr>
        <xdr:cNvPr id="582" name="教育費最大値テキスト"/>
        <xdr:cNvSpPr txBox="1"/>
      </xdr:nvSpPr>
      <xdr:spPr>
        <a:xfrm>
          <a:off x="15181580" y="8042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143,024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152400</xdr:rowOff>
    </xdr:from>
    <xdr:to xmlns:xdr="http://schemas.openxmlformats.org/drawingml/2006/spreadsheetDrawing">
      <xdr:col>86</xdr:col>
      <xdr:colOff>25400</xdr:colOff>
      <xdr:row>50</xdr:row>
      <xdr:rowOff>152400</xdr:rowOff>
    </xdr:to>
    <xdr:cxnSp macro="">
      <xdr:nvCxnSpPr>
        <xdr:cNvPr id="583" name="直線コネクタ 582"/>
        <xdr:cNvCxnSpPr/>
      </xdr:nvCxnSpPr>
      <xdr:spPr>
        <a:xfrm>
          <a:off x="15043150" y="8258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41910</xdr:rowOff>
    </xdr:from>
    <xdr:to xmlns:xdr="http://schemas.openxmlformats.org/drawingml/2006/spreadsheetDrawing">
      <xdr:col>85</xdr:col>
      <xdr:colOff>127000</xdr:colOff>
      <xdr:row>58</xdr:row>
      <xdr:rowOff>134620</xdr:rowOff>
    </xdr:to>
    <xdr:cxnSp macro="">
      <xdr:nvCxnSpPr>
        <xdr:cNvPr id="584" name="直線コネクタ 583"/>
        <xdr:cNvCxnSpPr/>
      </xdr:nvCxnSpPr>
      <xdr:spPr>
        <a:xfrm>
          <a:off x="14349730" y="8957310"/>
          <a:ext cx="782320" cy="578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55</xdr:row>
      <xdr:rowOff>106680</xdr:rowOff>
    </xdr:from>
    <xdr:ext cx="534670" cy="259080"/>
    <xdr:sp macro="" textlink="">
      <xdr:nvSpPr>
        <xdr:cNvPr id="585" name="教育費平均値テキスト"/>
        <xdr:cNvSpPr txBox="1"/>
      </xdr:nvSpPr>
      <xdr:spPr>
        <a:xfrm>
          <a:off x="15181580" y="90220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83820</xdr:rowOff>
    </xdr:from>
    <xdr:to xmlns:xdr="http://schemas.openxmlformats.org/drawingml/2006/spreadsheetDrawing">
      <xdr:col>85</xdr:col>
      <xdr:colOff>176530</xdr:colOff>
      <xdr:row>57</xdr:row>
      <xdr:rowOff>13970</xdr:rowOff>
    </xdr:to>
    <xdr:sp macro="" textlink="">
      <xdr:nvSpPr>
        <xdr:cNvPr id="586" name="フローチャート: 判断 585"/>
        <xdr:cNvSpPr/>
      </xdr:nvSpPr>
      <xdr:spPr>
        <a:xfrm>
          <a:off x="15081250" y="9161145"/>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27940</xdr:rowOff>
    </xdr:from>
    <xdr:to xmlns:xdr="http://schemas.openxmlformats.org/drawingml/2006/spreadsheetDrawing">
      <xdr:col>81</xdr:col>
      <xdr:colOff>50800</xdr:colOff>
      <xdr:row>55</xdr:row>
      <xdr:rowOff>41910</xdr:rowOff>
    </xdr:to>
    <xdr:cxnSp macro="">
      <xdr:nvCxnSpPr>
        <xdr:cNvPr id="587" name="直線コネクタ 586"/>
        <xdr:cNvCxnSpPr/>
      </xdr:nvCxnSpPr>
      <xdr:spPr>
        <a:xfrm>
          <a:off x="13530580" y="8781415"/>
          <a:ext cx="819150" cy="175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79375</xdr:rowOff>
    </xdr:from>
    <xdr:to xmlns:xdr="http://schemas.openxmlformats.org/drawingml/2006/spreadsheetDrawing">
      <xdr:col>81</xdr:col>
      <xdr:colOff>101600</xdr:colOff>
      <xdr:row>57</xdr:row>
      <xdr:rowOff>9525</xdr:rowOff>
    </xdr:to>
    <xdr:sp macro="" textlink="">
      <xdr:nvSpPr>
        <xdr:cNvPr id="588" name="フローチャート: 判断 587"/>
        <xdr:cNvSpPr/>
      </xdr:nvSpPr>
      <xdr:spPr>
        <a:xfrm>
          <a:off x="14298930" y="91567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635</xdr:rowOff>
    </xdr:from>
    <xdr:ext cx="533400" cy="259080"/>
    <xdr:sp macro="" textlink="">
      <xdr:nvSpPr>
        <xdr:cNvPr id="589" name="テキスト ボックス 588"/>
        <xdr:cNvSpPr txBox="1"/>
      </xdr:nvSpPr>
      <xdr:spPr>
        <a:xfrm>
          <a:off x="14110335" y="92398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54</xdr:row>
      <xdr:rowOff>27940</xdr:rowOff>
    </xdr:from>
    <xdr:to xmlns:xdr="http://schemas.openxmlformats.org/drawingml/2006/spreadsheetDrawing">
      <xdr:col>76</xdr:col>
      <xdr:colOff>114300</xdr:colOff>
      <xdr:row>54</xdr:row>
      <xdr:rowOff>161925</xdr:rowOff>
    </xdr:to>
    <xdr:cxnSp macro="">
      <xdr:nvCxnSpPr>
        <xdr:cNvPr id="590" name="直線コネクタ 589"/>
        <xdr:cNvCxnSpPr/>
      </xdr:nvCxnSpPr>
      <xdr:spPr>
        <a:xfrm flipV="1">
          <a:off x="12710160" y="8781415"/>
          <a:ext cx="82042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73660</xdr:rowOff>
    </xdr:from>
    <xdr:to xmlns:xdr="http://schemas.openxmlformats.org/drawingml/2006/spreadsheetDrawing">
      <xdr:col>76</xdr:col>
      <xdr:colOff>165100</xdr:colOff>
      <xdr:row>57</xdr:row>
      <xdr:rowOff>3810</xdr:rowOff>
    </xdr:to>
    <xdr:sp macro="" textlink="">
      <xdr:nvSpPr>
        <xdr:cNvPr id="591" name="フローチャート: 判断 590"/>
        <xdr:cNvSpPr/>
      </xdr:nvSpPr>
      <xdr:spPr>
        <a:xfrm>
          <a:off x="13479780" y="915098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161925</xdr:rowOff>
    </xdr:from>
    <xdr:ext cx="533400" cy="259080"/>
    <xdr:sp macro="" textlink="">
      <xdr:nvSpPr>
        <xdr:cNvPr id="592" name="テキスト ボックス 591"/>
        <xdr:cNvSpPr txBox="1"/>
      </xdr:nvSpPr>
      <xdr:spPr>
        <a:xfrm>
          <a:off x="13277215" y="92392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161925</xdr:rowOff>
    </xdr:from>
    <xdr:to xmlns:xdr="http://schemas.openxmlformats.org/drawingml/2006/spreadsheetDrawing">
      <xdr:col>71</xdr:col>
      <xdr:colOff>176530</xdr:colOff>
      <xdr:row>57</xdr:row>
      <xdr:rowOff>87630</xdr:rowOff>
    </xdr:to>
    <xdr:cxnSp macro="">
      <xdr:nvCxnSpPr>
        <xdr:cNvPr id="593" name="直線コネクタ 592"/>
        <xdr:cNvCxnSpPr/>
      </xdr:nvCxnSpPr>
      <xdr:spPr>
        <a:xfrm flipV="1">
          <a:off x="11878310" y="8915400"/>
          <a:ext cx="831850" cy="411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55</xdr:row>
      <xdr:rowOff>161925</xdr:rowOff>
    </xdr:from>
    <xdr:to xmlns:xdr="http://schemas.openxmlformats.org/drawingml/2006/spreadsheetDrawing">
      <xdr:col>72</xdr:col>
      <xdr:colOff>38100</xdr:colOff>
      <xdr:row>56</xdr:row>
      <xdr:rowOff>92710</xdr:rowOff>
    </xdr:to>
    <xdr:sp macro="" textlink="">
      <xdr:nvSpPr>
        <xdr:cNvPr id="594" name="フローチャート: 判断 593"/>
        <xdr:cNvSpPr/>
      </xdr:nvSpPr>
      <xdr:spPr>
        <a:xfrm>
          <a:off x="12660630" y="9077325"/>
          <a:ext cx="87630" cy="927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83820</xdr:rowOff>
    </xdr:from>
    <xdr:ext cx="533400" cy="259080"/>
    <xdr:sp macro="" textlink="">
      <xdr:nvSpPr>
        <xdr:cNvPr id="595" name="テキスト ボックス 594"/>
        <xdr:cNvSpPr txBox="1"/>
      </xdr:nvSpPr>
      <xdr:spPr>
        <a:xfrm>
          <a:off x="12458065" y="9161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92075</xdr:rowOff>
    </xdr:from>
    <xdr:to xmlns:xdr="http://schemas.openxmlformats.org/drawingml/2006/spreadsheetDrawing">
      <xdr:col>67</xdr:col>
      <xdr:colOff>101600</xdr:colOff>
      <xdr:row>57</xdr:row>
      <xdr:rowOff>22225</xdr:rowOff>
    </xdr:to>
    <xdr:sp macro="" textlink="">
      <xdr:nvSpPr>
        <xdr:cNvPr id="596" name="フローチャート: 判断 595"/>
        <xdr:cNvSpPr/>
      </xdr:nvSpPr>
      <xdr:spPr>
        <a:xfrm>
          <a:off x="11827510" y="91694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38735</xdr:rowOff>
    </xdr:from>
    <xdr:ext cx="533400" cy="259080"/>
    <xdr:sp macro="" textlink="">
      <xdr:nvSpPr>
        <xdr:cNvPr id="597" name="テキスト ボックス 596"/>
        <xdr:cNvSpPr txBox="1"/>
      </xdr:nvSpPr>
      <xdr:spPr>
        <a:xfrm>
          <a:off x="11638915" y="89541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8" name="テキスト ボックス 597"/>
        <xdr:cNvSpPr txBox="1"/>
      </xdr:nvSpPr>
      <xdr:spPr>
        <a:xfrm>
          <a:off x="1495552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0730" cy="259080"/>
    <xdr:sp macro="" textlink="">
      <xdr:nvSpPr>
        <xdr:cNvPr id="599" name="テキスト ボックス 598"/>
        <xdr:cNvSpPr txBox="1"/>
      </xdr:nvSpPr>
      <xdr:spPr>
        <a:xfrm>
          <a:off x="1417320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0730" cy="259080"/>
    <xdr:sp macro="" textlink="">
      <xdr:nvSpPr>
        <xdr:cNvPr id="600" name="テキスト ボックス 599"/>
        <xdr:cNvSpPr txBox="1"/>
      </xdr:nvSpPr>
      <xdr:spPr>
        <a:xfrm>
          <a:off x="1335405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61</xdr:row>
      <xdr:rowOff>80010</xdr:rowOff>
    </xdr:from>
    <xdr:ext cx="762000" cy="259080"/>
    <xdr:sp macro="" textlink="">
      <xdr:nvSpPr>
        <xdr:cNvPr id="601" name="テキスト ボックス 600"/>
        <xdr:cNvSpPr txBox="1"/>
      </xdr:nvSpPr>
      <xdr:spPr>
        <a:xfrm>
          <a:off x="125336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0730" cy="259080"/>
    <xdr:sp macro="" textlink="">
      <xdr:nvSpPr>
        <xdr:cNvPr id="602" name="テキスト ボックス 601"/>
        <xdr:cNvSpPr txBox="1"/>
      </xdr:nvSpPr>
      <xdr:spPr>
        <a:xfrm>
          <a:off x="1170178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83820</xdr:rowOff>
    </xdr:from>
    <xdr:to xmlns:xdr="http://schemas.openxmlformats.org/drawingml/2006/spreadsheetDrawing">
      <xdr:col>85</xdr:col>
      <xdr:colOff>176530</xdr:colOff>
      <xdr:row>59</xdr:row>
      <xdr:rowOff>13970</xdr:rowOff>
    </xdr:to>
    <xdr:sp macro="" textlink="">
      <xdr:nvSpPr>
        <xdr:cNvPr id="603" name="楕円 602"/>
        <xdr:cNvSpPr/>
      </xdr:nvSpPr>
      <xdr:spPr>
        <a:xfrm>
          <a:off x="15081250" y="9484995"/>
          <a:ext cx="1003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57</xdr:row>
      <xdr:rowOff>161925</xdr:rowOff>
    </xdr:from>
    <xdr:ext cx="534670" cy="259080"/>
    <xdr:sp macro="" textlink="">
      <xdr:nvSpPr>
        <xdr:cNvPr id="604" name="教育費該当値テキスト"/>
        <xdr:cNvSpPr txBox="1"/>
      </xdr:nvSpPr>
      <xdr:spPr>
        <a:xfrm>
          <a:off x="15181580" y="9401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161925</xdr:rowOff>
    </xdr:from>
    <xdr:to xmlns:xdr="http://schemas.openxmlformats.org/drawingml/2006/spreadsheetDrawing">
      <xdr:col>81</xdr:col>
      <xdr:colOff>101600</xdr:colOff>
      <xdr:row>55</xdr:row>
      <xdr:rowOff>92710</xdr:rowOff>
    </xdr:to>
    <xdr:sp macro="" textlink="">
      <xdr:nvSpPr>
        <xdr:cNvPr id="605" name="楕円 604"/>
        <xdr:cNvSpPr/>
      </xdr:nvSpPr>
      <xdr:spPr>
        <a:xfrm>
          <a:off x="14298930" y="8915400"/>
          <a:ext cx="101600" cy="9271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53</xdr:row>
      <xdr:rowOff>109220</xdr:rowOff>
    </xdr:from>
    <xdr:ext cx="533400" cy="259080"/>
    <xdr:sp macro="" textlink="">
      <xdr:nvSpPr>
        <xdr:cNvPr id="606" name="テキスト ボックス 605"/>
        <xdr:cNvSpPr txBox="1"/>
      </xdr:nvSpPr>
      <xdr:spPr>
        <a:xfrm>
          <a:off x="14110335" y="870077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53</xdr:row>
      <xdr:rowOff>148590</xdr:rowOff>
    </xdr:from>
    <xdr:to xmlns:xdr="http://schemas.openxmlformats.org/drawingml/2006/spreadsheetDrawing">
      <xdr:col>76</xdr:col>
      <xdr:colOff>165100</xdr:colOff>
      <xdr:row>54</xdr:row>
      <xdr:rowOff>78740</xdr:rowOff>
    </xdr:to>
    <xdr:sp macro="" textlink="">
      <xdr:nvSpPr>
        <xdr:cNvPr id="607" name="楕円 606"/>
        <xdr:cNvSpPr/>
      </xdr:nvSpPr>
      <xdr:spPr>
        <a:xfrm>
          <a:off x="13479780" y="87401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52</xdr:row>
      <xdr:rowOff>95250</xdr:rowOff>
    </xdr:from>
    <xdr:ext cx="533400" cy="259080"/>
    <xdr:sp macro="" textlink="">
      <xdr:nvSpPr>
        <xdr:cNvPr id="608" name="テキスト ボックス 607"/>
        <xdr:cNvSpPr txBox="1"/>
      </xdr:nvSpPr>
      <xdr:spPr>
        <a:xfrm>
          <a:off x="13277215" y="852487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114935</xdr:rowOff>
    </xdr:from>
    <xdr:to xmlns:xdr="http://schemas.openxmlformats.org/drawingml/2006/spreadsheetDrawing">
      <xdr:col>72</xdr:col>
      <xdr:colOff>38100</xdr:colOff>
      <xdr:row>55</xdr:row>
      <xdr:rowOff>45085</xdr:rowOff>
    </xdr:to>
    <xdr:sp macro="" textlink="">
      <xdr:nvSpPr>
        <xdr:cNvPr id="609" name="楕円 608"/>
        <xdr:cNvSpPr/>
      </xdr:nvSpPr>
      <xdr:spPr>
        <a:xfrm>
          <a:off x="12660630" y="8868410"/>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53</xdr:row>
      <xdr:rowOff>61595</xdr:rowOff>
    </xdr:from>
    <xdr:ext cx="533400" cy="259080"/>
    <xdr:sp macro="" textlink="">
      <xdr:nvSpPr>
        <xdr:cNvPr id="610" name="テキスト ボックス 609"/>
        <xdr:cNvSpPr txBox="1"/>
      </xdr:nvSpPr>
      <xdr:spPr>
        <a:xfrm>
          <a:off x="12458065" y="86531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36830</xdr:rowOff>
    </xdr:from>
    <xdr:to xmlns:xdr="http://schemas.openxmlformats.org/drawingml/2006/spreadsheetDrawing">
      <xdr:col>67</xdr:col>
      <xdr:colOff>101600</xdr:colOff>
      <xdr:row>57</xdr:row>
      <xdr:rowOff>138430</xdr:rowOff>
    </xdr:to>
    <xdr:sp macro="" textlink="">
      <xdr:nvSpPr>
        <xdr:cNvPr id="611" name="楕円 610"/>
        <xdr:cNvSpPr/>
      </xdr:nvSpPr>
      <xdr:spPr>
        <a:xfrm>
          <a:off x="11827510" y="927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129540</xdr:rowOff>
    </xdr:from>
    <xdr:ext cx="533400" cy="259080"/>
    <xdr:sp macro="" textlink="">
      <xdr:nvSpPr>
        <xdr:cNvPr id="612" name="テキスト ボックス 611"/>
        <xdr:cNvSpPr txBox="1"/>
      </xdr:nvSpPr>
      <xdr:spPr>
        <a:xfrm>
          <a:off x="11638915" y="93687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176530</xdr:colOff>
      <xdr:row>65</xdr:row>
      <xdr:rowOff>31750</xdr:rowOff>
    </xdr:to>
    <xdr:sp macro="" textlink="">
      <xdr:nvSpPr>
        <xdr:cNvPr id="613" name="正方形/長方形 612"/>
        <xdr:cNvSpPr/>
      </xdr:nvSpPr>
      <xdr:spPr>
        <a:xfrm>
          <a:off x="11537950" y="102679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4" name="正方形/長方形 613"/>
        <xdr:cNvSpPr/>
      </xdr:nvSpPr>
      <xdr:spPr>
        <a:xfrm>
          <a:off x="1165098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5" name="正方形/長方形 614"/>
        <xdr:cNvSpPr/>
      </xdr:nvSpPr>
      <xdr:spPr>
        <a:xfrm>
          <a:off x="1165098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6" name="正方形/長方形 615"/>
        <xdr:cNvSpPr/>
      </xdr:nvSpPr>
      <xdr:spPr>
        <a:xfrm>
          <a:off x="1259713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7" name="正方形/長方形 616"/>
        <xdr:cNvSpPr/>
      </xdr:nvSpPr>
      <xdr:spPr>
        <a:xfrm>
          <a:off x="1259713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8" name="正方形/長方形 617"/>
        <xdr:cNvSpPr/>
      </xdr:nvSpPr>
      <xdr:spPr>
        <a:xfrm>
          <a:off x="13656310" y="10591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9" name="正方形/長方形 618"/>
        <xdr:cNvSpPr/>
      </xdr:nvSpPr>
      <xdr:spPr>
        <a:xfrm>
          <a:off x="13656310" y="10785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20" name="正方形/長方形 619"/>
        <xdr:cNvSpPr/>
      </xdr:nvSpPr>
      <xdr:spPr>
        <a:xfrm>
          <a:off x="11537950" y="11045825"/>
          <a:ext cx="43497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8615" cy="225425"/>
    <xdr:sp macro="" textlink="">
      <xdr:nvSpPr>
        <xdr:cNvPr id="621" name="テキスト ボックス 620"/>
        <xdr:cNvSpPr txBox="1"/>
      </xdr:nvSpPr>
      <xdr:spPr>
        <a:xfrm>
          <a:off x="11499850" y="10864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176530</xdr:colOff>
      <xdr:row>81</xdr:row>
      <xdr:rowOff>82550</xdr:rowOff>
    </xdr:to>
    <xdr:cxnSp macro="">
      <xdr:nvCxnSpPr>
        <xdr:cNvPr id="622" name="直線コネクタ 621"/>
        <xdr:cNvCxnSpPr/>
      </xdr:nvCxnSpPr>
      <xdr:spPr>
        <a:xfrm>
          <a:off x="11537950" y="1320800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176530</xdr:colOff>
      <xdr:row>79</xdr:row>
      <xdr:rowOff>99060</xdr:rowOff>
    </xdr:to>
    <xdr:cxnSp macro="">
      <xdr:nvCxnSpPr>
        <xdr:cNvPr id="623" name="直線コネクタ 622"/>
        <xdr:cNvCxnSpPr/>
      </xdr:nvCxnSpPr>
      <xdr:spPr>
        <a:xfrm>
          <a:off x="11537950" y="1290066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7650" cy="259080"/>
    <xdr:sp macro="" textlink="">
      <xdr:nvSpPr>
        <xdr:cNvPr id="624" name="テキスト ボックス 623"/>
        <xdr:cNvSpPr txBox="1"/>
      </xdr:nvSpPr>
      <xdr:spPr>
        <a:xfrm>
          <a:off x="11303000" y="1276794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176530</xdr:colOff>
      <xdr:row>77</xdr:row>
      <xdr:rowOff>114935</xdr:rowOff>
    </xdr:to>
    <xdr:cxnSp macro="">
      <xdr:nvCxnSpPr>
        <xdr:cNvPr id="625" name="直線コネクタ 624"/>
        <xdr:cNvCxnSpPr/>
      </xdr:nvCxnSpPr>
      <xdr:spPr>
        <a:xfrm>
          <a:off x="11537950" y="1259268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1495" cy="259080"/>
    <xdr:sp macro="" textlink="">
      <xdr:nvSpPr>
        <xdr:cNvPr id="626" name="テキスト ボックス 625"/>
        <xdr:cNvSpPr txBox="1"/>
      </xdr:nvSpPr>
      <xdr:spPr>
        <a:xfrm>
          <a:off x="11048365" y="1245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176530</xdr:colOff>
      <xdr:row>75</xdr:row>
      <xdr:rowOff>131445</xdr:rowOff>
    </xdr:to>
    <xdr:cxnSp macro="">
      <xdr:nvCxnSpPr>
        <xdr:cNvPr id="627" name="直線コネクタ 626"/>
        <xdr:cNvCxnSpPr/>
      </xdr:nvCxnSpPr>
      <xdr:spPr>
        <a:xfrm>
          <a:off x="11537950" y="1228534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1495" cy="259080"/>
    <xdr:sp macro="" textlink="">
      <xdr:nvSpPr>
        <xdr:cNvPr id="628" name="テキスト ボックス 627"/>
        <xdr:cNvSpPr txBox="1"/>
      </xdr:nvSpPr>
      <xdr:spPr>
        <a:xfrm>
          <a:off x="11048365" y="121526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176530</xdr:colOff>
      <xdr:row>73</xdr:row>
      <xdr:rowOff>147955</xdr:rowOff>
    </xdr:to>
    <xdr:cxnSp macro="">
      <xdr:nvCxnSpPr>
        <xdr:cNvPr id="629" name="直線コネクタ 628"/>
        <xdr:cNvCxnSpPr/>
      </xdr:nvCxnSpPr>
      <xdr:spPr>
        <a:xfrm>
          <a:off x="11537950" y="1197800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9080"/>
    <xdr:sp macro="" textlink="">
      <xdr:nvSpPr>
        <xdr:cNvPr id="630" name="テキスト ボックス 629"/>
        <xdr:cNvSpPr txBox="1"/>
      </xdr:nvSpPr>
      <xdr:spPr>
        <a:xfrm>
          <a:off x="11048365" y="11835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161925</xdr:rowOff>
    </xdr:from>
    <xdr:to xmlns:xdr="http://schemas.openxmlformats.org/drawingml/2006/spreadsheetDrawing">
      <xdr:col>89</xdr:col>
      <xdr:colOff>176530</xdr:colOff>
      <xdr:row>71</xdr:row>
      <xdr:rowOff>161925</xdr:rowOff>
    </xdr:to>
    <xdr:cxnSp macro="">
      <xdr:nvCxnSpPr>
        <xdr:cNvPr id="631" name="直線コネクタ 630"/>
        <xdr:cNvCxnSpPr/>
      </xdr:nvCxnSpPr>
      <xdr:spPr>
        <a:xfrm>
          <a:off x="11537950" y="116681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360" cy="259080"/>
    <xdr:sp macro="" textlink="">
      <xdr:nvSpPr>
        <xdr:cNvPr id="632" name="テキスト ボックス 631"/>
        <xdr:cNvSpPr txBox="1"/>
      </xdr:nvSpPr>
      <xdr:spPr>
        <a:xfrm>
          <a:off x="10984230" y="1152842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176530</xdr:colOff>
      <xdr:row>70</xdr:row>
      <xdr:rowOff>8890</xdr:rowOff>
    </xdr:to>
    <xdr:cxnSp macro="">
      <xdr:nvCxnSpPr>
        <xdr:cNvPr id="633" name="直線コネクタ 632"/>
        <xdr:cNvCxnSpPr/>
      </xdr:nvCxnSpPr>
      <xdr:spPr>
        <a:xfrm>
          <a:off x="11537950" y="1135316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360" cy="259080"/>
    <xdr:sp macro="" textlink="">
      <xdr:nvSpPr>
        <xdr:cNvPr id="634" name="テキスト ボックス 633"/>
        <xdr:cNvSpPr txBox="1"/>
      </xdr:nvSpPr>
      <xdr:spPr>
        <a:xfrm>
          <a:off x="10984230" y="1122045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68</xdr:row>
      <xdr:rowOff>25400</xdr:rowOff>
    </xdr:to>
    <xdr:cxnSp macro="">
      <xdr:nvCxnSpPr>
        <xdr:cNvPr id="635" name="直線コネクタ 634"/>
        <xdr:cNvCxnSpPr/>
      </xdr:nvCxnSpPr>
      <xdr:spPr>
        <a:xfrm>
          <a:off x="11537950" y="110458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360" cy="259080"/>
    <xdr:sp macro="" textlink="">
      <xdr:nvSpPr>
        <xdr:cNvPr id="636" name="テキスト ボックス 635"/>
        <xdr:cNvSpPr txBox="1"/>
      </xdr:nvSpPr>
      <xdr:spPr>
        <a:xfrm>
          <a:off x="10984230" y="109131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176530</xdr:colOff>
      <xdr:row>81</xdr:row>
      <xdr:rowOff>82550</xdr:rowOff>
    </xdr:to>
    <xdr:sp macro="" textlink="">
      <xdr:nvSpPr>
        <xdr:cNvPr id="637" name="災害復旧費グラフ枠"/>
        <xdr:cNvSpPr/>
      </xdr:nvSpPr>
      <xdr:spPr>
        <a:xfrm>
          <a:off x="11537950" y="11045825"/>
          <a:ext cx="43497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104140</xdr:rowOff>
    </xdr:from>
    <xdr:to xmlns:xdr="http://schemas.openxmlformats.org/drawingml/2006/spreadsheetDrawing">
      <xdr:col>85</xdr:col>
      <xdr:colOff>126365</xdr:colOff>
      <xdr:row>79</xdr:row>
      <xdr:rowOff>99060</xdr:rowOff>
    </xdr:to>
    <xdr:cxnSp macro="">
      <xdr:nvCxnSpPr>
        <xdr:cNvPr id="638" name="直線コネクタ 637"/>
        <xdr:cNvCxnSpPr/>
      </xdr:nvCxnSpPr>
      <xdr:spPr>
        <a:xfrm flipV="1">
          <a:off x="15130145" y="11448415"/>
          <a:ext cx="127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79</xdr:row>
      <xdr:rowOff>102870</xdr:rowOff>
    </xdr:from>
    <xdr:ext cx="249555" cy="259080"/>
    <xdr:sp macro="" textlink="">
      <xdr:nvSpPr>
        <xdr:cNvPr id="639" name="災害復旧費最小値テキスト"/>
        <xdr:cNvSpPr txBox="1"/>
      </xdr:nvSpPr>
      <xdr:spPr>
        <a:xfrm>
          <a:off x="15181580" y="129044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40" name="直線コネクタ 639"/>
        <xdr:cNvCxnSpPr/>
      </xdr:nvCxnSpPr>
      <xdr:spPr>
        <a:xfrm>
          <a:off x="15043150" y="1290066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69</xdr:row>
      <xdr:rowOff>50800</xdr:rowOff>
    </xdr:from>
    <xdr:ext cx="598805" cy="259080"/>
    <xdr:sp macro="" textlink="">
      <xdr:nvSpPr>
        <xdr:cNvPr id="641" name="災害復旧費最大値テキスト"/>
        <xdr:cNvSpPr txBox="1"/>
      </xdr:nvSpPr>
      <xdr:spPr>
        <a:xfrm>
          <a:off x="15181580" y="11233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141,262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104140</xdr:rowOff>
    </xdr:from>
    <xdr:to xmlns:xdr="http://schemas.openxmlformats.org/drawingml/2006/spreadsheetDrawing">
      <xdr:col>86</xdr:col>
      <xdr:colOff>25400</xdr:colOff>
      <xdr:row>70</xdr:row>
      <xdr:rowOff>104140</xdr:rowOff>
    </xdr:to>
    <xdr:cxnSp macro="">
      <xdr:nvCxnSpPr>
        <xdr:cNvPr id="642" name="直線コネクタ 641"/>
        <xdr:cNvCxnSpPr/>
      </xdr:nvCxnSpPr>
      <xdr:spPr>
        <a:xfrm>
          <a:off x="15043150" y="1144841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99060</xdr:rowOff>
    </xdr:from>
    <xdr:to xmlns:xdr="http://schemas.openxmlformats.org/drawingml/2006/spreadsheetDrawing">
      <xdr:col>85</xdr:col>
      <xdr:colOff>127000</xdr:colOff>
      <xdr:row>79</xdr:row>
      <xdr:rowOff>99060</xdr:rowOff>
    </xdr:to>
    <xdr:cxnSp macro="">
      <xdr:nvCxnSpPr>
        <xdr:cNvPr id="643" name="直線コネクタ 642"/>
        <xdr:cNvCxnSpPr/>
      </xdr:nvCxnSpPr>
      <xdr:spPr>
        <a:xfrm>
          <a:off x="14349730" y="1290066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78</xdr:row>
      <xdr:rowOff>12065</xdr:rowOff>
    </xdr:from>
    <xdr:ext cx="469900" cy="259080"/>
    <xdr:sp macro="" textlink="">
      <xdr:nvSpPr>
        <xdr:cNvPr id="644" name="災害復旧費平均値テキスト"/>
        <xdr:cNvSpPr txBox="1"/>
      </xdr:nvSpPr>
      <xdr:spPr>
        <a:xfrm>
          <a:off x="15181580" y="126517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160655</xdr:rowOff>
    </xdr:from>
    <xdr:to xmlns:xdr="http://schemas.openxmlformats.org/drawingml/2006/spreadsheetDrawing">
      <xdr:col>85</xdr:col>
      <xdr:colOff>176530</xdr:colOff>
      <xdr:row>79</xdr:row>
      <xdr:rowOff>90805</xdr:rowOff>
    </xdr:to>
    <xdr:sp macro="" textlink="">
      <xdr:nvSpPr>
        <xdr:cNvPr id="645" name="フローチャート: 判断 644"/>
        <xdr:cNvSpPr/>
      </xdr:nvSpPr>
      <xdr:spPr>
        <a:xfrm>
          <a:off x="15081250" y="12800330"/>
          <a:ext cx="1003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99060</xdr:rowOff>
    </xdr:from>
    <xdr:to xmlns:xdr="http://schemas.openxmlformats.org/drawingml/2006/spreadsheetDrawing">
      <xdr:col>81</xdr:col>
      <xdr:colOff>50800</xdr:colOff>
      <xdr:row>79</xdr:row>
      <xdr:rowOff>99060</xdr:rowOff>
    </xdr:to>
    <xdr:cxnSp macro="">
      <xdr:nvCxnSpPr>
        <xdr:cNvPr id="646" name="直線コネクタ 645"/>
        <xdr:cNvCxnSpPr/>
      </xdr:nvCxnSpPr>
      <xdr:spPr>
        <a:xfrm>
          <a:off x="13530580" y="12900660"/>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161925</xdr:rowOff>
    </xdr:from>
    <xdr:to xmlns:xdr="http://schemas.openxmlformats.org/drawingml/2006/spreadsheetDrawing">
      <xdr:col>81</xdr:col>
      <xdr:colOff>101600</xdr:colOff>
      <xdr:row>79</xdr:row>
      <xdr:rowOff>101600</xdr:rowOff>
    </xdr:to>
    <xdr:sp macro="" textlink="">
      <xdr:nvSpPr>
        <xdr:cNvPr id="647" name="フローチャート: 判断 646"/>
        <xdr:cNvSpPr/>
      </xdr:nvSpPr>
      <xdr:spPr>
        <a:xfrm>
          <a:off x="1429893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118110</xdr:rowOff>
    </xdr:from>
    <xdr:ext cx="469900" cy="259080"/>
    <xdr:sp macro="" textlink="">
      <xdr:nvSpPr>
        <xdr:cNvPr id="648" name="テキスト ボックス 647"/>
        <xdr:cNvSpPr txBox="1"/>
      </xdr:nvSpPr>
      <xdr:spPr>
        <a:xfrm>
          <a:off x="14128750" y="12595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79</xdr:row>
      <xdr:rowOff>99060</xdr:rowOff>
    </xdr:from>
    <xdr:to xmlns:xdr="http://schemas.openxmlformats.org/drawingml/2006/spreadsheetDrawing">
      <xdr:col>76</xdr:col>
      <xdr:colOff>114300</xdr:colOff>
      <xdr:row>79</xdr:row>
      <xdr:rowOff>99060</xdr:rowOff>
    </xdr:to>
    <xdr:cxnSp macro="">
      <xdr:nvCxnSpPr>
        <xdr:cNvPr id="649" name="直線コネクタ 648"/>
        <xdr:cNvCxnSpPr/>
      </xdr:nvCxnSpPr>
      <xdr:spPr>
        <a:xfrm>
          <a:off x="12710160" y="12900660"/>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10160</xdr:rowOff>
    </xdr:from>
    <xdr:to xmlns:xdr="http://schemas.openxmlformats.org/drawingml/2006/spreadsheetDrawing">
      <xdr:col>76</xdr:col>
      <xdr:colOff>165100</xdr:colOff>
      <xdr:row>79</xdr:row>
      <xdr:rowOff>111760</xdr:rowOff>
    </xdr:to>
    <xdr:sp macro="" textlink="">
      <xdr:nvSpPr>
        <xdr:cNvPr id="650" name="フローチャート: 判断 649"/>
        <xdr:cNvSpPr/>
      </xdr:nvSpPr>
      <xdr:spPr>
        <a:xfrm>
          <a:off x="13479780" y="1281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128270</xdr:rowOff>
    </xdr:from>
    <xdr:ext cx="469900" cy="259080"/>
    <xdr:sp macro="" textlink="">
      <xdr:nvSpPr>
        <xdr:cNvPr id="651" name="テキスト ボックス 650"/>
        <xdr:cNvSpPr txBox="1"/>
      </xdr:nvSpPr>
      <xdr:spPr>
        <a:xfrm>
          <a:off x="13309600" y="12606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99060</xdr:rowOff>
    </xdr:from>
    <xdr:to xmlns:xdr="http://schemas.openxmlformats.org/drawingml/2006/spreadsheetDrawing">
      <xdr:col>71</xdr:col>
      <xdr:colOff>176530</xdr:colOff>
      <xdr:row>79</xdr:row>
      <xdr:rowOff>99060</xdr:rowOff>
    </xdr:to>
    <xdr:cxnSp macro="">
      <xdr:nvCxnSpPr>
        <xdr:cNvPr id="652" name="直線コネクタ 651"/>
        <xdr:cNvCxnSpPr/>
      </xdr:nvCxnSpPr>
      <xdr:spPr>
        <a:xfrm>
          <a:off x="11878310" y="12900660"/>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96520</xdr:rowOff>
    </xdr:to>
    <xdr:sp macro="" textlink="">
      <xdr:nvSpPr>
        <xdr:cNvPr id="653" name="フローチャート: 判断 652"/>
        <xdr:cNvSpPr/>
      </xdr:nvSpPr>
      <xdr:spPr>
        <a:xfrm>
          <a:off x="12660630" y="12801600"/>
          <a:ext cx="8763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113030</xdr:rowOff>
    </xdr:from>
    <xdr:ext cx="469900" cy="259080"/>
    <xdr:sp macro="" textlink="">
      <xdr:nvSpPr>
        <xdr:cNvPr id="654" name="テキスト ボックス 653"/>
        <xdr:cNvSpPr txBox="1"/>
      </xdr:nvSpPr>
      <xdr:spPr>
        <a:xfrm>
          <a:off x="12490450" y="12590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153670</xdr:rowOff>
    </xdr:from>
    <xdr:to xmlns:xdr="http://schemas.openxmlformats.org/drawingml/2006/spreadsheetDrawing">
      <xdr:col>67</xdr:col>
      <xdr:colOff>101600</xdr:colOff>
      <xdr:row>79</xdr:row>
      <xdr:rowOff>83820</xdr:rowOff>
    </xdr:to>
    <xdr:sp macro="" textlink="">
      <xdr:nvSpPr>
        <xdr:cNvPr id="655" name="フローチャート: 判断 654"/>
        <xdr:cNvSpPr/>
      </xdr:nvSpPr>
      <xdr:spPr>
        <a:xfrm>
          <a:off x="11827510" y="127933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100330</xdr:rowOff>
    </xdr:from>
    <xdr:ext cx="469900" cy="259080"/>
    <xdr:sp macro="" textlink="">
      <xdr:nvSpPr>
        <xdr:cNvPr id="656" name="テキスト ボックス 655"/>
        <xdr:cNvSpPr txBox="1"/>
      </xdr:nvSpPr>
      <xdr:spPr>
        <a:xfrm>
          <a:off x="11657330" y="12578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7" name="テキスト ボックス 656"/>
        <xdr:cNvSpPr txBox="1"/>
      </xdr:nvSpPr>
      <xdr:spPr>
        <a:xfrm>
          <a:off x="1495552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0730" cy="259080"/>
    <xdr:sp macro="" textlink="">
      <xdr:nvSpPr>
        <xdr:cNvPr id="658" name="テキスト ボックス 657"/>
        <xdr:cNvSpPr txBox="1"/>
      </xdr:nvSpPr>
      <xdr:spPr>
        <a:xfrm>
          <a:off x="1417320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0730" cy="259080"/>
    <xdr:sp macro="" textlink="">
      <xdr:nvSpPr>
        <xdr:cNvPr id="659" name="テキスト ボックス 658"/>
        <xdr:cNvSpPr txBox="1"/>
      </xdr:nvSpPr>
      <xdr:spPr>
        <a:xfrm>
          <a:off x="1335405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81</xdr:row>
      <xdr:rowOff>80010</xdr:rowOff>
    </xdr:from>
    <xdr:ext cx="762000" cy="259080"/>
    <xdr:sp macro="" textlink="">
      <xdr:nvSpPr>
        <xdr:cNvPr id="660" name="テキスト ボックス 659"/>
        <xdr:cNvSpPr txBox="1"/>
      </xdr:nvSpPr>
      <xdr:spPr>
        <a:xfrm>
          <a:off x="12533630" y="13205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0730" cy="259080"/>
    <xdr:sp macro="" textlink="">
      <xdr:nvSpPr>
        <xdr:cNvPr id="661" name="テキスト ボックス 660"/>
        <xdr:cNvSpPr txBox="1"/>
      </xdr:nvSpPr>
      <xdr:spPr>
        <a:xfrm>
          <a:off x="11701780" y="13205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48260</xdr:rowOff>
    </xdr:from>
    <xdr:to xmlns:xdr="http://schemas.openxmlformats.org/drawingml/2006/spreadsheetDrawing">
      <xdr:col>85</xdr:col>
      <xdr:colOff>176530</xdr:colOff>
      <xdr:row>79</xdr:row>
      <xdr:rowOff>149860</xdr:rowOff>
    </xdr:to>
    <xdr:sp macro="" textlink="">
      <xdr:nvSpPr>
        <xdr:cNvPr id="662" name="楕円 661"/>
        <xdr:cNvSpPr/>
      </xdr:nvSpPr>
      <xdr:spPr>
        <a:xfrm>
          <a:off x="15081250" y="1284986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78</xdr:row>
      <xdr:rowOff>139065</xdr:rowOff>
    </xdr:from>
    <xdr:ext cx="249555" cy="259080"/>
    <xdr:sp macro="" textlink="">
      <xdr:nvSpPr>
        <xdr:cNvPr id="663" name="災害復旧費該当値テキスト"/>
        <xdr:cNvSpPr txBox="1"/>
      </xdr:nvSpPr>
      <xdr:spPr>
        <a:xfrm>
          <a:off x="15181580" y="127787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48260</xdr:rowOff>
    </xdr:from>
    <xdr:to xmlns:xdr="http://schemas.openxmlformats.org/drawingml/2006/spreadsheetDrawing">
      <xdr:col>81</xdr:col>
      <xdr:colOff>101600</xdr:colOff>
      <xdr:row>79</xdr:row>
      <xdr:rowOff>149860</xdr:rowOff>
    </xdr:to>
    <xdr:sp macro="" textlink="">
      <xdr:nvSpPr>
        <xdr:cNvPr id="664" name="楕円 663"/>
        <xdr:cNvSpPr/>
      </xdr:nvSpPr>
      <xdr:spPr>
        <a:xfrm>
          <a:off x="1429893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140970</xdr:rowOff>
    </xdr:from>
    <xdr:ext cx="248285" cy="259080"/>
    <xdr:sp macro="" textlink="">
      <xdr:nvSpPr>
        <xdr:cNvPr id="665" name="テキスト ボックス 664"/>
        <xdr:cNvSpPr txBox="1"/>
      </xdr:nvSpPr>
      <xdr:spPr>
        <a:xfrm>
          <a:off x="14239240" y="129425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48260</xdr:rowOff>
    </xdr:from>
    <xdr:to xmlns:xdr="http://schemas.openxmlformats.org/drawingml/2006/spreadsheetDrawing">
      <xdr:col>76</xdr:col>
      <xdr:colOff>165100</xdr:colOff>
      <xdr:row>79</xdr:row>
      <xdr:rowOff>149860</xdr:rowOff>
    </xdr:to>
    <xdr:sp macro="" textlink="">
      <xdr:nvSpPr>
        <xdr:cNvPr id="666" name="楕円 665"/>
        <xdr:cNvSpPr/>
      </xdr:nvSpPr>
      <xdr:spPr>
        <a:xfrm>
          <a:off x="1347978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176530</xdr:colOff>
      <xdr:row>79</xdr:row>
      <xdr:rowOff>140970</xdr:rowOff>
    </xdr:from>
    <xdr:ext cx="249555" cy="259080"/>
    <xdr:sp macro="" textlink="">
      <xdr:nvSpPr>
        <xdr:cNvPr id="667" name="テキスト ボックス 666"/>
        <xdr:cNvSpPr txBox="1"/>
      </xdr:nvSpPr>
      <xdr:spPr>
        <a:xfrm>
          <a:off x="13416280" y="1294257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48260</xdr:rowOff>
    </xdr:from>
    <xdr:to xmlns:xdr="http://schemas.openxmlformats.org/drawingml/2006/spreadsheetDrawing">
      <xdr:col>72</xdr:col>
      <xdr:colOff>38100</xdr:colOff>
      <xdr:row>79</xdr:row>
      <xdr:rowOff>149860</xdr:rowOff>
    </xdr:to>
    <xdr:sp macro="" textlink="">
      <xdr:nvSpPr>
        <xdr:cNvPr id="668" name="楕円 667"/>
        <xdr:cNvSpPr/>
      </xdr:nvSpPr>
      <xdr:spPr>
        <a:xfrm>
          <a:off x="12660630" y="12849860"/>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140970</xdr:rowOff>
    </xdr:from>
    <xdr:ext cx="248285" cy="259080"/>
    <xdr:sp macro="" textlink="">
      <xdr:nvSpPr>
        <xdr:cNvPr id="669" name="テキスト ボックス 668"/>
        <xdr:cNvSpPr txBox="1"/>
      </xdr:nvSpPr>
      <xdr:spPr>
        <a:xfrm>
          <a:off x="12586970" y="129425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48260</xdr:rowOff>
    </xdr:from>
    <xdr:to xmlns:xdr="http://schemas.openxmlformats.org/drawingml/2006/spreadsheetDrawing">
      <xdr:col>67</xdr:col>
      <xdr:colOff>101600</xdr:colOff>
      <xdr:row>79</xdr:row>
      <xdr:rowOff>149860</xdr:rowOff>
    </xdr:to>
    <xdr:sp macro="" textlink="">
      <xdr:nvSpPr>
        <xdr:cNvPr id="670" name="楕円 669"/>
        <xdr:cNvSpPr/>
      </xdr:nvSpPr>
      <xdr:spPr>
        <a:xfrm>
          <a:off x="11827510" y="1284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140970</xdr:rowOff>
    </xdr:from>
    <xdr:ext cx="248285" cy="259080"/>
    <xdr:sp macro="" textlink="">
      <xdr:nvSpPr>
        <xdr:cNvPr id="671" name="テキスト ボックス 670"/>
        <xdr:cNvSpPr txBox="1"/>
      </xdr:nvSpPr>
      <xdr:spPr>
        <a:xfrm>
          <a:off x="11767820" y="129425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176530</xdr:colOff>
      <xdr:row>85</xdr:row>
      <xdr:rowOff>31750</xdr:rowOff>
    </xdr:to>
    <xdr:sp macro="" textlink="">
      <xdr:nvSpPr>
        <xdr:cNvPr id="672" name="正方形/長方形 671"/>
        <xdr:cNvSpPr/>
      </xdr:nvSpPr>
      <xdr:spPr>
        <a:xfrm>
          <a:off x="11537950" y="13506450"/>
          <a:ext cx="43497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3" name="正方形/長方形 672"/>
        <xdr:cNvSpPr/>
      </xdr:nvSpPr>
      <xdr:spPr>
        <a:xfrm>
          <a:off x="1165098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4" name="正方形/長方形 673"/>
        <xdr:cNvSpPr/>
      </xdr:nvSpPr>
      <xdr:spPr>
        <a:xfrm>
          <a:off x="1165098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5" name="正方形/長方形 674"/>
        <xdr:cNvSpPr/>
      </xdr:nvSpPr>
      <xdr:spPr>
        <a:xfrm>
          <a:off x="1259713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6" name="正方形/長方形 675"/>
        <xdr:cNvSpPr/>
      </xdr:nvSpPr>
      <xdr:spPr>
        <a:xfrm>
          <a:off x="1259713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7" name="正方形/長方形 676"/>
        <xdr:cNvSpPr/>
      </xdr:nvSpPr>
      <xdr:spPr>
        <a:xfrm>
          <a:off x="13656310" y="13830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8" name="正方形/長方形 677"/>
        <xdr:cNvSpPr/>
      </xdr:nvSpPr>
      <xdr:spPr>
        <a:xfrm>
          <a:off x="13656310" y="14023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79" name="正方形/長方形 678"/>
        <xdr:cNvSpPr/>
      </xdr:nvSpPr>
      <xdr:spPr>
        <a:xfrm>
          <a:off x="11537950" y="14284325"/>
          <a:ext cx="4349750" cy="225742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8615" cy="225425"/>
    <xdr:sp macro="" textlink="">
      <xdr:nvSpPr>
        <xdr:cNvPr id="680" name="テキスト ボックス 679"/>
        <xdr:cNvSpPr txBox="1"/>
      </xdr:nvSpPr>
      <xdr:spPr>
        <a:xfrm>
          <a:off x="11499850" y="14103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176530</xdr:colOff>
      <xdr:row>101</xdr:row>
      <xdr:rowOff>82550</xdr:rowOff>
    </xdr:to>
    <xdr:cxnSp macro="">
      <xdr:nvCxnSpPr>
        <xdr:cNvPr id="681" name="直線コネクタ 680"/>
        <xdr:cNvCxnSpPr/>
      </xdr:nvCxnSpPr>
      <xdr:spPr>
        <a:xfrm>
          <a:off x="11537950" y="16541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176530</xdr:colOff>
      <xdr:row>99</xdr:row>
      <xdr:rowOff>44450</xdr:rowOff>
    </xdr:to>
    <xdr:cxnSp macro="">
      <xdr:nvCxnSpPr>
        <xdr:cNvPr id="682" name="直線コネクタ 681"/>
        <xdr:cNvCxnSpPr/>
      </xdr:nvCxnSpPr>
      <xdr:spPr>
        <a:xfrm>
          <a:off x="11537950" y="16160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7650" cy="259080"/>
    <xdr:sp macro="" textlink="">
      <xdr:nvSpPr>
        <xdr:cNvPr id="683" name="テキスト ボックス 682"/>
        <xdr:cNvSpPr txBox="1"/>
      </xdr:nvSpPr>
      <xdr:spPr>
        <a:xfrm>
          <a:off x="11303000" y="160185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176530</xdr:colOff>
      <xdr:row>97</xdr:row>
      <xdr:rowOff>6350</xdr:rowOff>
    </xdr:to>
    <xdr:cxnSp macro="">
      <xdr:nvCxnSpPr>
        <xdr:cNvPr id="684" name="直線コネクタ 683"/>
        <xdr:cNvCxnSpPr/>
      </xdr:nvCxnSpPr>
      <xdr:spPr>
        <a:xfrm>
          <a:off x="11537950" y="15779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85" name="テキスト ボックス 684"/>
        <xdr:cNvSpPr txBox="1"/>
      </xdr:nvSpPr>
      <xdr:spPr>
        <a:xfrm>
          <a:off x="11048365" y="156375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176530</xdr:colOff>
      <xdr:row>94</xdr:row>
      <xdr:rowOff>139700</xdr:rowOff>
    </xdr:to>
    <xdr:cxnSp macro="">
      <xdr:nvCxnSpPr>
        <xdr:cNvPr id="686" name="直線コネクタ 685"/>
        <xdr:cNvCxnSpPr/>
      </xdr:nvCxnSpPr>
      <xdr:spPr>
        <a:xfrm>
          <a:off x="11537950" y="15398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360" cy="257810"/>
    <xdr:sp macro="" textlink="">
      <xdr:nvSpPr>
        <xdr:cNvPr id="687" name="テキスト ボックス 686"/>
        <xdr:cNvSpPr txBox="1"/>
      </xdr:nvSpPr>
      <xdr:spPr>
        <a:xfrm>
          <a:off x="10984230" y="1525651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176530</xdr:colOff>
      <xdr:row>92</xdr:row>
      <xdr:rowOff>101600</xdr:rowOff>
    </xdr:to>
    <xdr:cxnSp macro="">
      <xdr:nvCxnSpPr>
        <xdr:cNvPr id="688" name="直線コネクタ 687"/>
        <xdr:cNvCxnSpPr/>
      </xdr:nvCxnSpPr>
      <xdr:spPr>
        <a:xfrm>
          <a:off x="11537950" y="15017750"/>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360" cy="259080"/>
    <xdr:sp macro="" textlink="">
      <xdr:nvSpPr>
        <xdr:cNvPr id="689" name="テキスト ボックス 688"/>
        <xdr:cNvSpPr txBox="1"/>
      </xdr:nvSpPr>
      <xdr:spPr>
        <a:xfrm>
          <a:off x="10984230" y="148755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176530</xdr:colOff>
      <xdr:row>90</xdr:row>
      <xdr:rowOff>63500</xdr:rowOff>
    </xdr:to>
    <xdr:cxnSp macro="">
      <xdr:nvCxnSpPr>
        <xdr:cNvPr id="690" name="直線コネクタ 689"/>
        <xdr:cNvCxnSpPr/>
      </xdr:nvCxnSpPr>
      <xdr:spPr>
        <a:xfrm>
          <a:off x="11537950" y="1464627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360" cy="259080"/>
    <xdr:sp macro="" textlink="">
      <xdr:nvSpPr>
        <xdr:cNvPr id="691" name="テキスト ボックス 690"/>
        <xdr:cNvSpPr txBox="1"/>
      </xdr:nvSpPr>
      <xdr:spPr>
        <a:xfrm>
          <a:off x="10984230" y="145135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88</xdr:row>
      <xdr:rowOff>25400</xdr:rowOff>
    </xdr:to>
    <xdr:cxnSp macro="">
      <xdr:nvCxnSpPr>
        <xdr:cNvPr id="692" name="直線コネクタ 691"/>
        <xdr:cNvCxnSpPr/>
      </xdr:nvCxnSpPr>
      <xdr:spPr>
        <a:xfrm>
          <a:off x="11537950" y="14284325"/>
          <a:ext cx="4349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360" cy="259080"/>
    <xdr:sp macro="" textlink="">
      <xdr:nvSpPr>
        <xdr:cNvPr id="693" name="テキスト ボックス 692"/>
        <xdr:cNvSpPr txBox="1"/>
      </xdr:nvSpPr>
      <xdr:spPr>
        <a:xfrm>
          <a:off x="10984230" y="141516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176530</xdr:colOff>
      <xdr:row>101</xdr:row>
      <xdr:rowOff>82550</xdr:rowOff>
    </xdr:to>
    <xdr:sp macro="" textlink="">
      <xdr:nvSpPr>
        <xdr:cNvPr id="694" name="公債費グラフ枠"/>
        <xdr:cNvSpPr/>
      </xdr:nvSpPr>
      <xdr:spPr>
        <a:xfrm>
          <a:off x="11537950" y="14284325"/>
          <a:ext cx="4349750" cy="225742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127635</xdr:rowOff>
    </xdr:from>
    <xdr:to xmlns:xdr="http://schemas.openxmlformats.org/drawingml/2006/spreadsheetDrawing">
      <xdr:col>85</xdr:col>
      <xdr:colOff>126365</xdr:colOff>
      <xdr:row>98</xdr:row>
      <xdr:rowOff>118745</xdr:rowOff>
    </xdr:to>
    <xdr:cxnSp macro="">
      <xdr:nvCxnSpPr>
        <xdr:cNvPr id="695" name="直線コネクタ 694"/>
        <xdr:cNvCxnSpPr/>
      </xdr:nvCxnSpPr>
      <xdr:spPr>
        <a:xfrm flipV="1">
          <a:off x="15130145" y="14872335"/>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98</xdr:row>
      <xdr:rowOff>122555</xdr:rowOff>
    </xdr:from>
    <xdr:ext cx="534670" cy="257810"/>
    <xdr:sp macro="" textlink="">
      <xdr:nvSpPr>
        <xdr:cNvPr id="696" name="公債費最小値テキスト"/>
        <xdr:cNvSpPr txBox="1"/>
      </xdr:nvSpPr>
      <xdr:spPr>
        <a:xfrm>
          <a:off x="15181580" y="1606740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118745</xdr:rowOff>
    </xdr:from>
    <xdr:to xmlns:xdr="http://schemas.openxmlformats.org/drawingml/2006/spreadsheetDrawing">
      <xdr:col>86</xdr:col>
      <xdr:colOff>25400</xdr:colOff>
      <xdr:row>98</xdr:row>
      <xdr:rowOff>118745</xdr:rowOff>
    </xdr:to>
    <xdr:cxnSp macro="">
      <xdr:nvCxnSpPr>
        <xdr:cNvPr id="697" name="直線コネクタ 696"/>
        <xdr:cNvCxnSpPr/>
      </xdr:nvCxnSpPr>
      <xdr:spPr>
        <a:xfrm>
          <a:off x="15043150" y="1606359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90</xdr:row>
      <xdr:rowOff>74295</xdr:rowOff>
    </xdr:from>
    <xdr:ext cx="598805" cy="259080"/>
    <xdr:sp macro="" textlink="">
      <xdr:nvSpPr>
        <xdr:cNvPr id="698" name="公債費最大値テキスト"/>
        <xdr:cNvSpPr txBox="1"/>
      </xdr:nvSpPr>
      <xdr:spPr>
        <a:xfrm>
          <a:off x="15181580" y="1465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169,079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127635</xdr:rowOff>
    </xdr:from>
    <xdr:to xmlns:xdr="http://schemas.openxmlformats.org/drawingml/2006/spreadsheetDrawing">
      <xdr:col>86</xdr:col>
      <xdr:colOff>25400</xdr:colOff>
      <xdr:row>91</xdr:row>
      <xdr:rowOff>127635</xdr:rowOff>
    </xdr:to>
    <xdr:cxnSp macro="">
      <xdr:nvCxnSpPr>
        <xdr:cNvPr id="699" name="直線コネクタ 698"/>
        <xdr:cNvCxnSpPr/>
      </xdr:nvCxnSpPr>
      <xdr:spPr>
        <a:xfrm>
          <a:off x="15043150" y="1487233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94615</xdr:rowOff>
    </xdr:from>
    <xdr:to xmlns:xdr="http://schemas.openxmlformats.org/drawingml/2006/spreadsheetDrawing">
      <xdr:col>85</xdr:col>
      <xdr:colOff>127000</xdr:colOff>
      <xdr:row>97</xdr:row>
      <xdr:rowOff>105410</xdr:rowOff>
    </xdr:to>
    <xdr:cxnSp macro="">
      <xdr:nvCxnSpPr>
        <xdr:cNvPr id="700" name="直線コネクタ 699"/>
        <xdr:cNvCxnSpPr/>
      </xdr:nvCxnSpPr>
      <xdr:spPr>
        <a:xfrm>
          <a:off x="14349730" y="15868015"/>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176530</xdr:colOff>
      <xdr:row>95</xdr:row>
      <xdr:rowOff>128270</xdr:rowOff>
    </xdr:from>
    <xdr:ext cx="534670" cy="259080"/>
    <xdr:sp macro="" textlink="">
      <xdr:nvSpPr>
        <xdr:cNvPr id="701" name="公債費平均値テキスト"/>
        <xdr:cNvSpPr txBox="1"/>
      </xdr:nvSpPr>
      <xdr:spPr>
        <a:xfrm>
          <a:off x="15181580" y="15558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105410</xdr:rowOff>
    </xdr:from>
    <xdr:to xmlns:xdr="http://schemas.openxmlformats.org/drawingml/2006/spreadsheetDrawing">
      <xdr:col>85</xdr:col>
      <xdr:colOff>176530</xdr:colOff>
      <xdr:row>97</xdr:row>
      <xdr:rowOff>35560</xdr:rowOff>
    </xdr:to>
    <xdr:sp macro="" textlink="">
      <xdr:nvSpPr>
        <xdr:cNvPr id="702" name="フローチャート: 判断 701"/>
        <xdr:cNvSpPr/>
      </xdr:nvSpPr>
      <xdr:spPr>
        <a:xfrm>
          <a:off x="15081250" y="15707360"/>
          <a:ext cx="1003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94615</xdr:rowOff>
    </xdr:from>
    <xdr:to xmlns:xdr="http://schemas.openxmlformats.org/drawingml/2006/spreadsheetDrawing">
      <xdr:col>81</xdr:col>
      <xdr:colOff>50800</xdr:colOff>
      <xdr:row>97</xdr:row>
      <xdr:rowOff>101600</xdr:rowOff>
    </xdr:to>
    <xdr:cxnSp macro="">
      <xdr:nvCxnSpPr>
        <xdr:cNvPr id="703" name="直線コネクタ 702"/>
        <xdr:cNvCxnSpPr/>
      </xdr:nvCxnSpPr>
      <xdr:spPr>
        <a:xfrm flipV="1">
          <a:off x="13530580" y="15868015"/>
          <a:ext cx="8191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74930</xdr:rowOff>
    </xdr:from>
    <xdr:to xmlns:xdr="http://schemas.openxmlformats.org/drawingml/2006/spreadsheetDrawing">
      <xdr:col>81</xdr:col>
      <xdr:colOff>101600</xdr:colOff>
      <xdr:row>97</xdr:row>
      <xdr:rowOff>5080</xdr:rowOff>
    </xdr:to>
    <xdr:sp macro="" textlink="">
      <xdr:nvSpPr>
        <xdr:cNvPr id="704" name="フローチャート: 判断 703"/>
        <xdr:cNvSpPr/>
      </xdr:nvSpPr>
      <xdr:spPr>
        <a:xfrm>
          <a:off x="14298930" y="1567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21590</xdr:rowOff>
    </xdr:from>
    <xdr:ext cx="533400" cy="259080"/>
    <xdr:sp macro="" textlink="">
      <xdr:nvSpPr>
        <xdr:cNvPr id="705" name="テキスト ボックス 704"/>
        <xdr:cNvSpPr txBox="1"/>
      </xdr:nvSpPr>
      <xdr:spPr>
        <a:xfrm>
          <a:off x="14110335" y="1545209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176530</xdr:colOff>
      <xdr:row>97</xdr:row>
      <xdr:rowOff>101600</xdr:rowOff>
    </xdr:from>
    <xdr:to xmlns:xdr="http://schemas.openxmlformats.org/drawingml/2006/spreadsheetDrawing">
      <xdr:col>76</xdr:col>
      <xdr:colOff>114300</xdr:colOff>
      <xdr:row>97</xdr:row>
      <xdr:rowOff>122555</xdr:rowOff>
    </xdr:to>
    <xdr:cxnSp macro="">
      <xdr:nvCxnSpPr>
        <xdr:cNvPr id="706" name="直線コネクタ 705"/>
        <xdr:cNvCxnSpPr/>
      </xdr:nvCxnSpPr>
      <xdr:spPr>
        <a:xfrm flipV="1">
          <a:off x="12710160" y="15875000"/>
          <a:ext cx="82042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92075</xdr:rowOff>
    </xdr:from>
    <xdr:to xmlns:xdr="http://schemas.openxmlformats.org/drawingml/2006/spreadsheetDrawing">
      <xdr:col>76</xdr:col>
      <xdr:colOff>165100</xdr:colOff>
      <xdr:row>97</xdr:row>
      <xdr:rowOff>22225</xdr:rowOff>
    </xdr:to>
    <xdr:sp macro="" textlink="">
      <xdr:nvSpPr>
        <xdr:cNvPr id="707" name="フローチャート: 判断 706"/>
        <xdr:cNvSpPr/>
      </xdr:nvSpPr>
      <xdr:spPr>
        <a:xfrm>
          <a:off x="13479780" y="1569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38735</xdr:rowOff>
    </xdr:from>
    <xdr:ext cx="533400" cy="259080"/>
    <xdr:sp macro="" textlink="">
      <xdr:nvSpPr>
        <xdr:cNvPr id="708" name="テキスト ボックス 707"/>
        <xdr:cNvSpPr txBox="1"/>
      </xdr:nvSpPr>
      <xdr:spPr>
        <a:xfrm>
          <a:off x="13277215" y="1546923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122555</xdr:rowOff>
    </xdr:from>
    <xdr:to xmlns:xdr="http://schemas.openxmlformats.org/drawingml/2006/spreadsheetDrawing">
      <xdr:col>71</xdr:col>
      <xdr:colOff>176530</xdr:colOff>
      <xdr:row>97</xdr:row>
      <xdr:rowOff>127000</xdr:rowOff>
    </xdr:to>
    <xdr:cxnSp macro="">
      <xdr:nvCxnSpPr>
        <xdr:cNvPr id="709" name="直線コネクタ 708"/>
        <xdr:cNvCxnSpPr/>
      </xdr:nvCxnSpPr>
      <xdr:spPr>
        <a:xfrm flipV="1">
          <a:off x="11878310" y="15895955"/>
          <a:ext cx="8318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111125</xdr:rowOff>
    </xdr:from>
    <xdr:to xmlns:xdr="http://schemas.openxmlformats.org/drawingml/2006/spreadsheetDrawing">
      <xdr:col>72</xdr:col>
      <xdr:colOff>38100</xdr:colOff>
      <xdr:row>97</xdr:row>
      <xdr:rowOff>41275</xdr:rowOff>
    </xdr:to>
    <xdr:sp macro="" textlink="">
      <xdr:nvSpPr>
        <xdr:cNvPr id="710" name="フローチャート: 判断 709"/>
        <xdr:cNvSpPr/>
      </xdr:nvSpPr>
      <xdr:spPr>
        <a:xfrm>
          <a:off x="12660630" y="1571307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57785</xdr:rowOff>
    </xdr:from>
    <xdr:ext cx="533400" cy="259080"/>
    <xdr:sp macro="" textlink="">
      <xdr:nvSpPr>
        <xdr:cNvPr id="711" name="テキスト ボックス 710"/>
        <xdr:cNvSpPr txBox="1"/>
      </xdr:nvSpPr>
      <xdr:spPr>
        <a:xfrm>
          <a:off x="12458065" y="154882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109855</xdr:rowOff>
    </xdr:from>
    <xdr:to xmlns:xdr="http://schemas.openxmlformats.org/drawingml/2006/spreadsheetDrawing">
      <xdr:col>67</xdr:col>
      <xdr:colOff>101600</xdr:colOff>
      <xdr:row>97</xdr:row>
      <xdr:rowOff>40640</xdr:rowOff>
    </xdr:to>
    <xdr:sp macro="" textlink="">
      <xdr:nvSpPr>
        <xdr:cNvPr id="712" name="フローチャート: 判断 711"/>
        <xdr:cNvSpPr/>
      </xdr:nvSpPr>
      <xdr:spPr>
        <a:xfrm>
          <a:off x="11827510" y="15711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56515</xdr:rowOff>
    </xdr:from>
    <xdr:ext cx="533400" cy="258445"/>
    <xdr:sp macro="" textlink="">
      <xdr:nvSpPr>
        <xdr:cNvPr id="713" name="テキスト ボックス 712"/>
        <xdr:cNvSpPr txBox="1"/>
      </xdr:nvSpPr>
      <xdr:spPr>
        <a:xfrm>
          <a:off x="11638915" y="154870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4" name="テキスト ボックス 713"/>
        <xdr:cNvSpPr txBox="1"/>
      </xdr:nvSpPr>
      <xdr:spPr>
        <a:xfrm>
          <a:off x="1495552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0730" cy="259080"/>
    <xdr:sp macro="" textlink="">
      <xdr:nvSpPr>
        <xdr:cNvPr id="715" name="テキスト ボックス 714"/>
        <xdr:cNvSpPr txBox="1"/>
      </xdr:nvSpPr>
      <xdr:spPr>
        <a:xfrm>
          <a:off x="1417320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0730" cy="259080"/>
    <xdr:sp macro="" textlink="">
      <xdr:nvSpPr>
        <xdr:cNvPr id="716" name="テキスト ボックス 715"/>
        <xdr:cNvSpPr txBox="1"/>
      </xdr:nvSpPr>
      <xdr:spPr>
        <a:xfrm>
          <a:off x="1335405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176530</xdr:colOff>
      <xdr:row>101</xdr:row>
      <xdr:rowOff>80010</xdr:rowOff>
    </xdr:from>
    <xdr:ext cx="762000" cy="259080"/>
    <xdr:sp macro="" textlink="">
      <xdr:nvSpPr>
        <xdr:cNvPr id="717" name="テキスト ボックス 716"/>
        <xdr:cNvSpPr txBox="1"/>
      </xdr:nvSpPr>
      <xdr:spPr>
        <a:xfrm>
          <a:off x="12533630" y="1653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0730" cy="259080"/>
    <xdr:sp macro="" textlink="">
      <xdr:nvSpPr>
        <xdr:cNvPr id="718" name="テキスト ボックス 717"/>
        <xdr:cNvSpPr txBox="1"/>
      </xdr:nvSpPr>
      <xdr:spPr>
        <a:xfrm>
          <a:off x="11701780" y="16539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54610</xdr:rowOff>
    </xdr:from>
    <xdr:to xmlns:xdr="http://schemas.openxmlformats.org/drawingml/2006/spreadsheetDrawing">
      <xdr:col>85</xdr:col>
      <xdr:colOff>176530</xdr:colOff>
      <xdr:row>97</xdr:row>
      <xdr:rowOff>156210</xdr:rowOff>
    </xdr:to>
    <xdr:sp macro="" textlink="">
      <xdr:nvSpPr>
        <xdr:cNvPr id="719" name="楕円 718"/>
        <xdr:cNvSpPr/>
      </xdr:nvSpPr>
      <xdr:spPr>
        <a:xfrm>
          <a:off x="15081250" y="15828010"/>
          <a:ext cx="1003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176530</xdr:colOff>
      <xdr:row>97</xdr:row>
      <xdr:rowOff>33020</xdr:rowOff>
    </xdr:from>
    <xdr:ext cx="534670" cy="259080"/>
    <xdr:sp macro="" textlink="">
      <xdr:nvSpPr>
        <xdr:cNvPr id="720" name="公債費該当値テキスト"/>
        <xdr:cNvSpPr txBox="1"/>
      </xdr:nvSpPr>
      <xdr:spPr>
        <a:xfrm>
          <a:off x="15181580" y="15806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43815</xdr:rowOff>
    </xdr:from>
    <xdr:to xmlns:xdr="http://schemas.openxmlformats.org/drawingml/2006/spreadsheetDrawing">
      <xdr:col>81</xdr:col>
      <xdr:colOff>101600</xdr:colOff>
      <xdr:row>97</xdr:row>
      <xdr:rowOff>145415</xdr:rowOff>
    </xdr:to>
    <xdr:sp macro="" textlink="">
      <xdr:nvSpPr>
        <xdr:cNvPr id="721" name="楕円 720"/>
        <xdr:cNvSpPr/>
      </xdr:nvSpPr>
      <xdr:spPr>
        <a:xfrm>
          <a:off x="14298930" y="158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136525</xdr:rowOff>
    </xdr:from>
    <xdr:ext cx="533400" cy="258445"/>
    <xdr:sp macro="" textlink="">
      <xdr:nvSpPr>
        <xdr:cNvPr id="722" name="テキスト ボックス 721"/>
        <xdr:cNvSpPr txBox="1"/>
      </xdr:nvSpPr>
      <xdr:spPr>
        <a:xfrm>
          <a:off x="14110335" y="159099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50800</xdr:rowOff>
    </xdr:from>
    <xdr:to xmlns:xdr="http://schemas.openxmlformats.org/drawingml/2006/spreadsheetDrawing">
      <xdr:col>76</xdr:col>
      <xdr:colOff>165100</xdr:colOff>
      <xdr:row>97</xdr:row>
      <xdr:rowOff>152400</xdr:rowOff>
    </xdr:to>
    <xdr:sp macro="" textlink="">
      <xdr:nvSpPr>
        <xdr:cNvPr id="723" name="楕円 722"/>
        <xdr:cNvSpPr/>
      </xdr:nvSpPr>
      <xdr:spPr>
        <a:xfrm>
          <a:off x="13479780" y="158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143510</xdr:rowOff>
    </xdr:from>
    <xdr:ext cx="533400" cy="257810"/>
    <xdr:sp macro="" textlink="">
      <xdr:nvSpPr>
        <xdr:cNvPr id="724" name="テキスト ボックス 723"/>
        <xdr:cNvSpPr txBox="1"/>
      </xdr:nvSpPr>
      <xdr:spPr>
        <a:xfrm>
          <a:off x="13277215" y="159169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37,511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71755</xdr:rowOff>
    </xdr:from>
    <xdr:to xmlns:xdr="http://schemas.openxmlformats.org/drawingml/2006/spreadsheetDrawing">
      <xdr:col>72</xdr:col>
      <xdr:colOff>38100</xdr:colOff>
      <xdr:row>98</xdr:row>
      <xdr:rowOff>1905</xdr:rowOff>
    </xdr:to>
    <xdr:sp macro="" textlink="">
      <xdr:nvSpPr>
        <xdr:cNvPr id="725" name="楕円 724"/>
        <xdr:cNvSpPr/>
      </xdr:nvSpPr>
      <xdr:spPr>
        <a:xfrm>
          <a:off x="12660630" y="15845155"/>
          <a:ext cx="8763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164465</xdr:rowOff>
    </xdr:from>
    <xdr:ext cx="533400" cy="259080"/>
    <xdr:sp macro="" textlink="">
      <xdr:nvSpPr>
        <xdr:cNvPr id="726" name="テキスト ボックス 725"/>
        <xdr:cNvSpPr txBox="1"/>
      </xdr:nvSpPr>
      <xdr:spPr>
        <a:xfrm>
          <a:off x="12458065" y="15937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76200</xdr:rowOff>
    </xdr:from>
    <xdr:to xmlns:xdr="http://schemas.openxmlformats.org/drawingml/2006/spreadsheetDrawing">
      <xdr:col>67</xdr:col>
      <xdr:colOff>101600</xdr:colOff>
      <xdr:row>98</xdr:row>
      <xdr:rowOff>6350</xdr:rowOff>
    </xdr:to>
    <xdr:sp macro="" textlink="">
      <xdr:nvSpPr>
        <xdr:cNvPr id="727" name="楕円 726"/>
        <xdr:cNvSpPr/>
      </xdr:nvSpPr>
      <xdr:spPr>
        <a:xfrm>
          <a:off x="11827510" y="158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168910</xdr:rowOff>
    </xdr:from>
    <xdr:ext cx="533400" cy="257810"/>
    <xdr:sp macro="" textlink="">
      <xdr:nvSpPr>
        <xdr:cNvPr id="728" name="テキスト ボックス 727"/>
        <xdr:cNvSpPr txBox="1"/>
      </xdr:nvSpPr>
      <xdr:spPr>
        <a:xfrm>
          <a:off x="11638915" y="1594231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9" name="正方形/長方形 728"/>
        <xdr:cNvSpPr/>
      </xdr:nvSpPr>
      <xdr:spPr>
        <a:xfrm>
          <a:off x="16946880" y="37909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0" name="正方形/長方形 729"/>
        <xdr:cNvSpPr/>
      </xdr:nvSpPr>
      <xdr:spPr>
        <a:xfrm>
          <a:off x="1707388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1" name="正方形/長方形 730"/>
        <xdr:cNvSpPr/>
      </xdr:nvSpPr>
      <xdr:spPr>
        <a:xfrm>
          <a:off x="1707388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2" name="正方形/長方形 731"/>
        <xdr:cNvSpPr/>
      </xdr:nvSpPr>
      <xdr:spPr>
        <a:xfrm>
          <a:off x="1800606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3" name="正方形/長方形 732"/>
        <xdr:cNvSpPr/>
      </xdr:nvSpPr>
      <xdr:spPr>
        <a:xfrm>
          <a:off x="1800606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4" name="正方形/長方形 733"/>
        <xdr:cNvSpPr/>
      </xdr:nvSpPr>
      <xdr:spPr>
        <a:xfrm>
          <a:off x="19065240" y="41148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5" name="正方形/長方形 734"/>
        <xdr:cNvSpPr/>
      </xdr:nvSpPr>
      <xdr:spPr>
        <a:xfrm>
          <a:off x="19065240" y="43084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正方形/長方形 735"/>
        <xdr:cNvSpPr/>
      </xdr:nvSpPr>
      <xdr:spPr>
        <a:xfrm>
          <a:off x="16946880" y="45688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8615" cy="225425"/>
    <xdr:sp macro="" textlink="">
      <xdr:nvSpPr>
        <xdr:cNvPr id="737" name="テキスト ボックス 736"/>
        <xdr:cNvSpPr txBox="1"/>
      </xdr:nvSpPr>
      <xdr:spPr>
        <a:xfrm>
          <a:off x="16922750" y="43878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8" name="直線コネクタ 737"/>
        <xdr:cNvCxnSpPr/>
      </xdr:nvCxnSpPr>
      <xdr:spPr>
        <a:xfrm>
          <a:off x="16946880" y="67310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39" name="直線コネクタ 738"/>
        <xdr:cNvCxnSpPr/>
      </xdr:nvCxnSpPr>
      <xdr:spPr>
        <a:xfrm>
          <a:off x="16946880" y="63023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161925</xdr:rowOff>
    </xdr:from>
    <xdr:ext cx="247650" cy="259080"/>
    <xdr:sp macro="" textlink="">
      <xdr:nvSpPr>
        <xdr:cNvPr id="740" name="テキスト ボックス 739"/>
        <xdr:cNvSpPr txBox="1"/>
      </xdr:nvSpPr>
      <xdr:spPr>
        <a:xfrm>
          <a:off x="16725900" y="61626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1" name="直線コネクタ 740"/>
        <xdr:cNvCxnSpPr/>
      </xdr:nvCxnSpPr>
      <xdr:spPr>
        <a:xfrm>
          <a:off x="16946880" y="58642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35</xdr:row>
      <xdr:rowOff>54610</xdr:rowOff>
    </xdr:from>
    <xdr:ext cx="375920" cy="259080"/>
    <xdr:sp macro="" textlink="">
      <xdr:nvSpPr>
        <xdr:cNvPr id="742" name="テキスト ボックス 741"/>
        <xdr:cNvSpPr txBox="1"/>
      </xdr:nvSpPr>
      <xdr:spPr>
        <a:xfrm>
          <a:off x="16597630" y="573151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43" name="直線コネクタ 742"/>
        <xdr:cNvCxnSpPr/>
      </xdr:nvCxnSpPr>
      <xdr:spPr>
        <a:xfrm>
          <a:off x="16946880" y="54356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32</xdr:row>
      <xdr:rowOff>111760</xdr:rowOff>
    </xdr:from>
    <xdr:ext cx="375920" cy="259080"/>
    <xdr:sp macro="" textlink="">
      <xdr:nvSpPr>
        <xdr:cNvPr id="744" name="テキスト ボックス 743"/>
        <xdr:cNvSpPr txBox="1"/>
      </xdr:nvSpPr>
      <xdr:spPr>
        <a:xfrm>
          <a:off x="16597630" y="530288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45" name="直線コネクタ 744"/>
        <xdr:cNvCxnSpPr/>
      </xdr:nvCxnSpPr>
      <xdr:spPr>
        <a:xfrm>
          <a:off x="16946880" y="50069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161925</xdr:rowOff>
    </xdr:from>
    <xdr:ext cx="375920" cy="259080"/>
    <xdr:sp macro="" textlink="">
      <xdr:nvSpPr>
        <xdr:cNvPr id="746" name="テキスト ボックス 745"/>
        <xdr:cNvSpPr txBox="1"/>
      </xdr:nvSpPr>
      <xdr:spPr>
        <a:xfrm>
          <a:off x="16597630" y="486727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7" name="直線コネクタ 746"/>
        <xdr:cNvCxnSpPr/>
      </xdr:nvCxnSpPr>
      <xdr:spPr>
        <a:xfrm>
          <a:off x="16946880" y="45688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54610</xdr:rowOff>
    </xdr:from>
    <xdr:ext cx="375920" cy="259080"/>
    <xdr:sp macro="" textlink="">
      <xdr:nvSpPr>
        <xdr:cNvPr id="748" name="テキスト ボックス 747"/>
        <xdr:cNvSpPr txBox="1"/>
      </xdr:nvSpPr>
      <xdr:spPr>
        <a:xfrm>
          <a:off x="16597630" y="443611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9" name="諸支出金グラフ枠"/>
        <xdr:cNvSpPr/>
      </xdr:nvSpPr>
      <xdr:spPr>
        <a:xfrm>
          <a:off x="16946880" y="45688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112395</xdr:rowOff>
    </xdr:from>
    <xdr:to xmlns:xdr="http://schemas.openxmlformats.org/drawingml/2006/spreadsheetDrawing">
      <xdr:col>116</xdr:col>
      <xdr:colOff>62865</xdr:colOff>
      <xdr:row>38</xdr:row>
      <xdr:rowOff>139700</xdr:rowOff>
    </xdr:to>
    <xdr:cxnSp macro="">
      <xdr:nvCxnSpPr>
        <xdr:cNvPr id="750" name="直線コネクタ 749"/>
        <xdr:cNvCxnSpPr/>
      </xdr:nvCxnSpPr>
      <xdr:spPr>
        <a:xfrm flipV="1">
          <a:off x="20539075" y="4979670"/>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155575</xdr:rowOff>
    </xdr:from>
    <xdr:ext cx="248285" cy="259080"/>
    <xdr:sp macro="" textlink="">
      <xdr:nvSpPr>
        <xdr:cNvPr id="751" name="諸支出金最小値テキスト"/>
        <xdr:cNvSpPr txBox="1"/>
      </xdr:nvSpPr>
      <xdr:spPr>
        <a:xfrm>
          <a:off x="20591780" y="63182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2" name="直線コネクタ 751"/>
        <xdr:cNvCxnSpPr/>
      </xdr:nvCxnSpPr>
      <xdr:spPr>
        <a:xfrm>
          <a:off x="20466050" y="63023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59055</xdr:rowOff>
    </xdr:from>
    <xdr:ext cx="377190" cy="259080"/>
    <xdr:sp macro="" textlink="">
      <xdr:nvSpPr>
        <xdr:cNvPr id="753" name="諸支出金最大値テキスト"/>
        <xdr:cNvSpPr txBox="1"/>
      </xdr:nvSpPr>
      <xdr:spPr>
        <a:xfrm>
          <a:off x="20591780" y="4764405"/>
          <a:ext cx="377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112395</xdr:rowOff>
    </xdr:from>
    <xdr:to xmlns:xdr="http://schemas.openxmlformats.org/drawingml/2006/spreadsheetDrawing">
      <xdr:col>116</xdr:col>
      <xdr:colOff>152400</xdr:colOff>
      <xdr:row>30</xdr:row>
      <xdr:rowOff>112395</xdr:rowOff>
    </xdr:to>
    <xdr:cxnSp macro="">
      <xdr:nvCxnSpPr>
        <xdr:cNvPr id="754" name="直線コネクタ 753"/>
        <xdr:cNvCxnSpPr/>
      </xdr:nvCxnSpPr>
      <xdr:spPr>
        <a:xfrm>
          <a:off x="20466050" y="4979670"/>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38</xdr:row>
      <xdr:rowOff>139700</xdr:rowOff>
    </xdr:from>
    <xdr:to xmlns:xdr="http://schemas.openxmlformats.org/drawingml/2006/spreadsheetDrawing">
      <xdr:col>116</xdr:col>
      <xdr:colOff>63500</xdr:colOff>
      <xdr:row>38</xdr:row>
      <xdr:rowOff>139700</xdr:rowOff>
    </xdr:to>
    <xdr:cxnSp macro="">
      <xdr:nvCxnSpPr>
        <xdr:cNvPr id="755" name="直線コネクタ 754"/>
        <xdr:cNvCxnSpPr/>
      </xdr:nvCxnSpPr>
      <xdr:spPr>
        <a:xfrm>
          <a:off x="19771360" y="6302375"/>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73025</xdr:rowOff>
    </xdr:from>
    <xdr:ext cx="312420" cy="259080"/>
    <xdr:sp macro="" textlink="">
      <xdr:nvSpPr>
        <xdr:cNvPr id="756" name="諸支出金平均値テキスト"/>
        <xdr:cNvSpPr txBox="1"/>
      </xdr:nvSpPr>
      <xdr:spPr>
        <a:xfrm>
          <a:off x="20591780" y="6073775"/>
          <a:ext cx="31242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50165</xdr:rowOff>
    </xdr:from>
    <xdr:to xmlns:xdr="http://schemas.openxmlformats.org/drawingml/2006/spreadsheetDrawing">
      <xdr:col>116</xdr:col>
      <xdr:colOff>114300</xdr:colOff>
      <xdr:row>38</xdr:row>
      <xdr:rowOff>151765</xdr:rowOff>
    </xdr:to>
    <xdr:sp macro="" textlink="">
      <xdr:nvSpPr>
        <xdr:cNvPr id="757" name="フローチャート: 判断 756"/>
        <xdr:cNvSpPr/>
      </xdr:nvSpPr>
      <xdr:spPr>
        <a:xfrm>
          <a:off x="20490180" y="621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176530</xdr:colOff>
      <xdr:row>38</xdr:row>
      <xdr:rowOff>139700</xdr:rowOff>
    </xdr:to>
    <xdr:cxnSp macro="">
      <xdr:nvCxnSpPr>
        <xdr:cNvPr id="758" name="直線コネクタ 757"/>
        <xdr:cNvCxnSpPr/>
      </xdr:nvCxnSpPr>
      <xdr:spPr>
        <a:xfrm>
          <a:off x="18939510" y="63023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107315</xdr:rowOff>
    </xdr:from>
    <xdr:to xmlns:xdr="http://schemas.openxmlformats.org/drawingml/2006/spreadsheetDrawing">
      <xdr:col>112</xdr:col>
      <xdr:colOff>38100</xdr:colOff>
      <xdr:row>38</xdr:row>
      <xdr:rowOff>37465</xdr:rowOff>
    </xdr:to>
    <xdr:sp macro="" textlink="">
      <xdr:nvSpPr>
        <xdr:cNvPr id="759" name="フローチャート: 判断 758"/>
        <xdr:cNvSpPr/>
      </xdr:nvSpPr>
      <xdr:spPr>
        <a:xfrm>
          <a:off x="19721830" y="610806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36</xdr:row>
      <xdr:rowOff>53975</xdr:rowOff>
    </xdr:from>
    <xdr:ext cx="312420" cy="259080"/>
    <xdr:sp macro="" textlink="">
      <xdr:nvSpPr>
        <xdr:cNvPr id="760" name="テキスト ボックス 759"/>
        <xdr:cNvSpPr txBox="1"/>
      </xdr:nvSpPr>
      <xdr:spPr>
        <a:xfrm>
          <a:off x="19615785" y="589280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1" name="直線コネクタ 760"/>
        <xdr:cNvCxnSpPr/>
      </xdr:nvCxnSpPr>
      <xdr:spPr>
        <a:xfrm>
          <a:off x="18120360" y="63023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52070</xdr:rowOff>
    </xdr:from>
    <xdr:to xmlns:xdr="http://schemas.openxmlformats.org/drawingml/2006/spreadsheetDrawing">
      <xdr:col>107</xdr:col>
      <xdr:colOff>101600</xdr:colOff>
      <xdr:row>38</xdr:row>
      <xdr:rowOff>153670</xdr:rowOff>
    </xdr:to>
    <xdr:sp macro="" textlink="">
      <xdr:nvSpPr>
        <xdr:cNvPr id="762" name="フローチャート: 判断 761"/>
        <xdr:cNvSpPr/>
      </xdr:nvSpPr>
      <xdr:spPr>
        <a:xfrm>
          <a:off x="18888710" y="621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36</xdr:row>
      <xdr:rowOff>161925</xdr:rowOff>
    </xdr:from>
    <xdr:ext cx="312420" cy="259080"/>
    <xdr:sp macro="" textlink="">
      <xdr:nvSpPr>
        <xdr:cNvPr id="763" name="テキスト ボックス 762"/>
        <xdr:cNvSpPr txBox="1"/>
      </xdr:nvSpPr>
      <xdr:spPr>
        <a:xfrm>
          <a:off x="18796635" y="600075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38</xdr:row>
      <xdr:rowOff>139700</xdr:rowOff>
    </xdr:from>
    <xdr:to xmlns:xdr="http://schemas.openxmlformats.org/drawingml/2006/spreadsheetDrawing">
      <xdr:col>102</xdr:col>
      <xdr:colOff>114300</xdr:colOff>
      <xdr:row>38</xdr:row>
      <xdr:rowOff>139700</xdr:rowOff>
    </xdr:to>
    <xdr:cxnSp macro="">
      <xdr:nvCxnSpPr>
        <xdr:cNvPr id="764" name="直線コネクタ 763"/>
        <xdr:cNvCxnSpPr/>
      </xdr:nvCxnSpPr>
      <xdr:spPr>
        <a:xfrm>
          <a:off x="17299940" y="63023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65" name="フローチャート: 判断 764"/>
        <xdr:cNvSpPr/>
      </xdr:nvSpPr>
      <xdr:spPr>
        <a:xfrm>
          <a:off x="18069560" y="62515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39</xdr:row>
      <xdr:rowOff>10160</xdr:rowOff>
    </xdr:from>
    <xdr:ext cx="249555" cy="259080"/>
    <xdr:sp macro="" textlink="">
      <xdr:nvSpPr>
        <xdr:cNvPr id="766" name="テキスト ボックス 765"/>
        <xdr:cNvSpPr txBox="1"/>
      </xdr:nvSpPr>
      <xdr:spPr>
        <a:xfrm>
          <a:off x="18006060" y="63347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57150</xdr:rowOff>
    </xdr:from>
    <xdr:to xmlns:xdr="http://schemas.openxmlformats.org/drawingml/2006/spreadsheetDrawing">
      <xdr:col>98</xdr:col>
      <xdr:colOff>38100</xdr:colOff>
      <xdr:row>38</xdr:row>
      <xdr:rowOff>158750</xdr:rowOff>
    </xdr:to>
    <xdr:sp macro="" textlink="">
      <xdr:nvSpPr>
        <xdr:cNvPr id="767" name="フローチャート: 判断 766"/>
        <xdr:cNvSpPr/>
      </xdr:nvSpPr>
      <xdr:spPr>
        <a:xfrm>
          <a:off x="17250410" y="6219825"/>
          <a:ext cx="8763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3810</xdr:rowOff>
    </xdr:from>
    <xdr:ext cx="312420" cy="259080"/>
    <xdr:sp macro="" textlink="">
      <xdr:nvSpPr>
        <xdr:cNvPr id="768" name="テキスト ボックス 767"/>
        <xdr:cNvSpPr txBox="1"/>
      </xdr:nvSpPr>
      <xdr:spPr>
        <a:xfrm>
          <a:off x="17144365" y="6004560"/>
          <a:ext cx="3124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69" name="テキスト ボックス 768"/>
        <xdr:cNvSpPr txBox="1"/>
      </xdr:nvSpPr>
      <xdr:spPr>
        <a:xfrm>
          <a:off x="2036445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41</xdr:row>
      <xdr:rowOff>80010</xdr:rowOff>
    </xdr:from>
    <xdr:ext cx="762000" cy="259080"/>
    <xdr:sp macro="" textlink="">
      <xdr:nvSpPr>
        <xdr:cNvPr id="770" name="テキスト ボックス 769"/>
        <xdr:cNvSpPr txBox="1"/>
      </xdr:nvSpPr>
      <xdr:spPr>
        <a:xfrm>
          <a:off x="1959483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0730" cy="259080"/>
    <xdr:sp macro="" textlink="">
      <xdr:nvSpPr>
        <xdr:cNvPr id="771" name="テキスト ボックス 770"/>
        <xdr:cNvSpPr txBox="1"/>
      </xdr:nvSpPr>
      <xdr:spPr>
        <a:xfrm>
          <a:off x="1876298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0730" cy="259080"/>
    <xdr:sp macro="" textlink="">
      <xdr:nvSpPr>
        <xdr:cNvPr id="772" name="テキスト ボックス 771"/>
        <xdr:cNvSpPr txBox="1"/>
      </xdr:nvSpPr>
      <xdr:spPr>
        <a:xfrm>
          <a:off x="17943830" y="6728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41</xdr:row>
      <xdr:rowOff>80010</xdr:rowOff>
    </xdr:from>
    <xdr:ext cx="762000" cy="259080"/>
    <xdr:sp macro="" textlink="">
      <xdr:nvSpPr>
        <xdr:cNvPr id="773" name="テキスト ボックス 772"/>
        <xdr:cNvSpPr txBox="1"/>
      </xdr:nvSpPr>
      <xdr:spPr>
        <a:xfrm>
          <a:off x="17123410" y="672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74" name="楕円 773"/>
        <xdr:cNvSpPr/>
      </xdr:nvSpPr>
      <xdr:spPr>
        <a:xfrm>
          <a:off x="2049018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28575</xdr:rowOff>
    </xdr:from>
    <xdr:ext cx="248285" cy="259080"/>
    <xdr:sp macro="" textlink="">
      <xdr:nvSpPr>
        <xdr:cNvPr id="775" name="諸支出金該当値テキスト"/>
        <xdr:cNvSpPr txBox="1"/>
      </xdr:nvSpPr>
      <xdr:spPr>
        <a:xfrm>
          <a:off x="20591780" y="619125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76" name="楕円 775"/>
        <xdr:cNvSpPr/>
      </xdr:nvSpPr>
      <xdr:spPr>
        <a:xfrm>
          <a:off x="19721830" y="62515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285" cy="259080"/>
    <xdr:sp macro="" textlink="">
      <xdr:nvSpPr>
        <xdr:cNvPr id="777" name="テキスト ボックス 776"/>
        <xdr:cNvSpPr txBox="1"/>
      </xdr:nvSpPr>
      <xdr:spPr>
        <a:xfrm>
          <a:off x="19648170" y="633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78" name="楕円 777"/>
        <xdr:cNvSpPr/>
      </xdr:nvSpPr>
      <xdr:spPr>
        <a:xfrm>
          <a:off x="1888871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285" cy="259080"/>
    <xdr:sp macro="" textlink="">
      <xdr:nvSpPr>
        <xdr:cNvPr id="779" name="テキスト ボックス 778"/>
        <xdr:cNvSpPr txBox="1"/>
      </xdr:nvSpPr>
      <xdr:spPr>
        <a:xfrm>
          <a:off x="18829020" y="633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0" name="楕円 779"/>
        <xdr:cNvSpPr/>
      </xdr:nvSpPr>
      <xdr:spPr>
        <a:xfrm>
          <a:off x="18069560" y="62515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37</xdr:row>
      <xdr:rowOff>35560</xdr:rowOff>
    </xdr:from>
    <xdr:ext cx="249555" cy="259080"/>
    <xdr:sp macro="" textlink="">
      <xdr:nvSpPr>
        <xdr:cNvPr id="781" name="テキスト ボックス 780"/>
        <xdr:cNvSpPr txBox="1"/>
      </xdr:nvSpPr>
      <xdr:spPr>
        <a:xfrm>
          <a:off x="18006060" y="6036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2" name="楕円 781"/>
        <xdr:cNvSpPr/>
      </xdr:nvSpPr>
      <xdr:spPr>
        <a:xfrm>
          <a:off x="17250410" y="62515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285" cy="259080"/>
    <xdr:sp macro="" textlink="">
      <xdr:nvSpPr>
        <xdr:cNvPr id="783" name="テキスト ボックス 782"/>
        <xdr:cNvSpPr txBox="1"/>
      </xdr:nvSpPr>
      <xdr:spPr>
        <a:xfrm>
          <a:off x="17176750" y="633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4" name="正方形/長方形 783"/>
        <xdr:cNvSpPr/>
      </xdr:nvSpPr>
      <xdr:spPr>
        <a:xfrm>
          <a:off x="16946880" y="7029450"/>
          <a:ext cx="435102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5" name="正方形/長方形 784"/>
        <xdr:cNvSpPr/>
      </xdr:nvSpPr>
      <xdr:spPr>
        <a:xfrm>
          <a:off x="1707388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6" name="正方形/長方形 785"/>
        <xdr:cNvSpPr/>
      </xdr:nvSpPr>
      <xdr:spPr>
        <a:xfrm>
          <a:off x="1707388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7" name="正方形/長方形 786"/>
        <xdr:cNvSpPr/>
      </xdr:nvSpPr>
      <xdr:spPr>
        <a:xfrm>
          <a:off x="1800606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8" name="正方形/長方形 787"/>
        <xdr:cNvSpPr/>
      </xdr:nvSpPr>
      <xdr:spPr>
        <a:xfrm>
          <a:off x="1800606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89" name="正方形/長方形 788"/>
        <xdr:cNvSpPr/>
      </xdr:nvSpPr>
      <xdr:spPr>
        <a:xfrm>
          <a:off x="19065240" y="7353300"/>
          <a:ext cx="1412240" cy="2444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岐阜県平均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0" name="正方形/長方形 789"/>
        <xdr:cNvSpPr/>
      </xdr:nvSpPr>
      <xdr:spPr>
        <a:xfrm>
          <a:off x="19065240" y="7546975"/>
          <a:ext cx="1412240" cy="234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1" name="正方形/長方形 790"/>
        <xdr:cNvSpPr/>
      </xdr:nvSpPr>
      <xdr:spPr>
        <a:xfrm>
          <a:off x="16946880" y="7807325"/>
          <a:ext cx="435102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8615" cy="225425"/>
    <xdr:sp macro="" textlink="">
      <xdr:nvSpPr>
        <xdr:cNvPr id="792" name="テキスト ボックス 791"/>
        <xdr:cNvSpPr txBox="1"/>
      </xdr:nvSpPr>
      <xdr:spPr>
        <a:xfrm>
          <a:off x="16922750" y="762635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3" name="直線コネクタ 792"/>
        <xdr:cNvCxnSpPr/>
      </xdr:nvCxnSpPr>
      <xdr:spPr>
        <a:xfrm>
          <a:off x="16946880" y="9969500"/>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4" name="直線コネクタ 793"/>
        <xdr:cNvCxnSpPr/>
      </xdr:nvCxnSpPr>
      <xdr:spPr>
        <a:xfrm>
          <a:off x="16946880" y="889317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161925</xdr:rowOff>
    </xdr:from>
    <xdr:ext cx="247650" cy="259080"/>
    <xdr:sp macro="" textlink="">
      <xdr:nvSpPr>
        <xdr:cNvPr id="795" name="テキスト ボックス 794"/>
        <xdr:cNvSpPr txBox="1"/>
      </xdr:nvSpPr>
      <xdr:spPr>
        <a:xfrm>
          <a:off x="16725900" y="875347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6" name="直線コネクタ 795"/>
        <xdr:cNvCxnSpPr/>
      </xdr:nvCxnSpPr>
      <xdr:spPr>
        <a:xfrm>
          <a:off x="16946880" y="7807325"/>
          <a:ext cx="4351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7650" cy="259080"/>
    <xdr:sp macro="" textlink="">
      <xdr:nvSpPr>
        <xdr:cNvPr id="797" name="テキスト ボックス 796"/>
        <xdr:cNvSpPr txBox="1"/>
      </xdr:nvSpPr>
      <xdr:spPr>
        <a:xfrm>
          <a:off x="16725900" y="76746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前年度繰上充用金グラフ枠"/>
        <xdr:cNvSpPr/>
      </xdr:nvSpPr>
      <xdr:spPr>
        <a:xfrm>
          <a:off x="16946880" y="7807325"/>
          <a:ext cx="435102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99" name="直線コネクタ 798"/>
        <xdr:cNvCxnSpPr/>
      </xdr:nvCxnSpPr>
      <xdr:spPr>
        <a:xfrm>
          <a:off x="20539075" y="889317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8285" cy="259080"/>
    <xdr:sp macro="" textlink="">
      <xdr:nvSpPr>
        <xdr:cNvPr id="800" name="前年度繰上充用金最小値テキスト"/>
        <xdr:cNvSpPr txBox="1"/>
      </xdr:nvSpPr>
      <xdr:spPr>
        <a:xfrm>
          <a:off x="2059178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1" name="直線コネクタ 800"/>
        <xdr:cNvCxnSpPr/>
      </xdr:nvCxnSpPr>
      <xdr:spPr>
        <a:xfrm>
          <a:off x="204660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8285" cy="259080"/>
    <xdr:sp macro="" textlink="">
      <xdr:nvSpPr>
        <xdr:cNvPr id="802" name="前年度繰上充用金最大値テキスト"/>
        <xdr:cNvSpPr txBox="1"/>
      </xdr:nvSpPr>
      <xdr:spPr>
        <a:xfrm>
          <a:off x="20591780" y="86017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3" name="直線コネクタ 802"/>
        <xdr:cNvCxnSpPr/>
      </xdr:nvCxnSpPr>
      <xdr:spPr>
        <a:xfrm>
          <a:off x="20466050" y="8893175"/>
          <a:ext cx="16383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176530</xdr:colOff>
      <xdr:row>54</xdr:row>
      <xdr:rowOff>139700</xdr:rowOff>
    </xdr:from>
    <xdr:to xmlns:xdr="http://schemas.openxmlformats.org/drawingml/2006/spreadsheetDrawing">
      <xdr:col>116</xdr:col>
      <xdr:colOff>63500</xdr:colOff>
      <xdr:row>54</xdr:row>
      <xdr:rowOff>139700</xdr:rowOff>
    </xdr:to>
    <xdr:cxnSp macro="">
      <xdr:nvCxnSpPr>
        <xdr:cNvPr id="804" name="直線コネクタ 803"/>
        <xdr:cNvCxnSpPr/>
      </xdr:nvCxnSpPr>
      <xdr:spPr>
        <a:xfrm>
          <a:off x="19771360" y="8893175"/>
          <a:ext cx="769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8285" cy="259080"/>
    <xdr:sp macro="" textlink="">
      <xdr:nvSpPr>
        <xdr:cNvPr id="805" name="前年度繰上充用金平均値テキスト"/>
        <xdr:cNvSpPr txBox="1"/>
      </xdr:nvSpPr>
      <xdr:spPr>
        <a:xfrm>
          <a:off x="20591780" y="8820785"/>
          <a:ext cx="2482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6" name="フローチャート: 判断 805"/>
        <xdr:cNvSpPr/>
      </xdr:nvSpPr>
      <xdr:spPr>
        <a:xfrm>
          <a:off x="2049018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176530</xdr:colOff>
      <xdr:row>54</xdr:row>
      <xdr:rowOff>139700</xdr:rowOff>
    </xdr:to>
    <xdr:cxnSp macro="">
      <xdr:nvCxnSpPr>
        <xdr:cNvPr id="807" name="直線コネクタ 806"/>
        <xdr:cNvCxnSpPr/>
      </xdr:nvCxnSpPr>
      <xdr:spPr>
        <a:xfrm>
          <a:off x="18939510" y="8893175"/>
          <a:ext cx="8318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8" name="フローチャート: 判断 807"/>
        <xdr:cNvSpPr/>
      </xdr:nvSpPr>
      <xdr:spPr>
        <a:xfrm>
          <a:off x="19721830" y="88423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285" cy="259080"/>
    <xdr:sp macro="" textlink="">
      <xdr:nvSpPr>
        <xdr:cNvPr id="809" name="テキスト ボックス 808"/>
        <xdr:cNvSpPr txBox="1"/>
      </xdr:nvSpPr>
      <xdr:spPr>
        <a:xfrm>
          <a:off x="1964817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0" name="直線コネクタ 809"/>
        <xdr:cNvCxnSpPr/>
      </xdr:nvCxnSpPr>
      <xdr:spPr>
        <a:xfrm>
          <a:off x="18120360" y="8893175"/>
          <a:ext cx="8191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1" name="フローチャート: 判断 810"/>
        <xdr:cNvSpPr/>
      </xdr:nvSpPr>
      <xdr:spPr>
        <a:xfrm>
          <a:off x="1888871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285" cy="259080"/>
    <xdr:sp macro="" textlink="">
      <xdr:nvSpPr>
        <xdr:cNvPr id="812" name="テキスト ボックス 811"/>
        <xdr:cNvSpPr txBox="1"/>
      </xdr:nvSpPr>
      <xdr:spPr>
        <a:xfrm>
          <a:off x="1882902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176530</xdr:colOff>
      <xdr:row>54</xdr:row>
      <xdr:rowOff>139700</xdr:rowOff>
    </xdr:from>
    <xdr:to xmlns:xdr="http://schemas.openxmlformats.org/drawingml/2006/spreadsheetDrawing">
      <xdr:col>102</xdr:col>
      <xdr:colOff>114300</xdr:colOff>
      <xdr:row>54</xdr:row>
      <xdr:rowOff>139700</xdr:rowOff>
    </xdr:to>
    <xdr:cxnSp macro="">
      <xdr:nvCxnSpPr>
        <xdr:cNvPr id="813" name="直線コネクタ 812"/>
        <xdr:cNvCxnSpPr/>
      </xdr:nvCxnSpPr>
      <xdr:spPr>
        <a:xfrm>
          <a:off x="17299940" y="8893175"/>
          <a:ext cx="8204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4" name="フローチャート: 判断 813"/>
        <xdr:cNvSpPr/>
      </xdr:nvSpPr>
      <xdr:spPr>
        <a:xfrm>
          <a:off x="18069560" y="8842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55</xdr:row>
      <xdr:rowOff>10160</xdr:rowOff>
    </xdr:from>
    <xdr:ext cx="249555" cy="259080"/>
    <xdr:sp macro="" textlink="">
      <xdr:nvSpPr>
        <xdr:cNvPr id="815" name="テキスト ボックス 814"/>
        <xdr:cNvSpPr txBox="1"/>
      </xdr:nvSpPr>
      <xdr:spPr>
        <a:xfrm>
          <a:off x="18006060" y="892556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6" name="フローチャート: 判断 815"/>
        <xdr:cNvSpPr/>
      </xdr:nvSpPr>
      <xdr:spPr>
        <a:xfrm>
          <a:off x="17250410" y="8842375"/>
          <a:ext cx="8763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285" cy="259080"/>
    <xdr:sp macro="" textlink="">
      <xdr:nvSpPr>
        <xdr:cNvPr id="817" name="テキスト ボックス 816"/>
        <xdr:cNvSpPr txBox="1"/>
      </xdr:nvSpPr>
      <xdr:spPr>
        <a:xfrm>
          <a:off x="17176750" y="8925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18" name="テキスト ボックス 817"/>
        <xdr:cNvSpPr txBox="1"/>
      </xdr:nvSpPr>
      <xdr:spPr>
        <a:xfrm>
          <a:off x="2036445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176530</xdr:colOff>
      <xdr:row>61</xdr:row>
      <xdr:rowOff>80010</xdr:rowOff>
    </xdr:from>
    <xdr:ext cx="762000" cy="259080"/>
    <xdr:sp macro="" textlink="">
      <xdr:nvSpPr>
        <xdr:cNvPr id="819" name="テキスト ボックス 818"/>
        <xdr:cNvSpPr txBox="1"/>
      </xdr:nvSpPr>
      <xdr:spPr>
        <a:xfrm>
          <a:off x="1959483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0730" cy="259080"/>
    <xdr:sp macro="" textlink="">
      <xdr:nvSpPr>
        <xdr:cNvPr id="820" name="テキスト ボックス 819"/>
        <xdr:cNvSpPr txBox="1"/>
      </xdr:nvSpPr>
      <xdr:spPr>
        <a:xfrm>
          <a:off x="1876298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0730" cy="259080"/>
    <xdr:sp macro="" textlink="">
      <xdr:nvSpPr>
        <xdr:cNvPr id="821" name="テキスト ボックス 820"/>
        <xdr:cNvSpPr txBox="1"/>
      </xdr:nvSpPr>
      <xdr:spPr>
        <a:xfrm>
          <a:off x="17943830" y="9966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176530</xdr:colOff>
      <xdr:row>61</xdr:row>
      <xdr:rowOff>80010</xdr:rowOff>
    </xdr:from>
    <xdr:ext cx="762000" cy="259080"/>
    <xdr:sp macro="" textlink="">
      <xdr:nvSpPr>
        <xdr:cNvPr id="822" name="テキスト ボックス 821"/>
        <xdr:cNvSpPr txBox="1"/>
      </xdr:nvSpPr>
      <xdr:spPr>
        <a:xfrm>
          <a:off x="17123410" y="9966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23" name="楕円 822"/>
        <xdr:cNvSpPr/>
      </xdr:nvSpPr>
      <xdr:spPr>
        <a:xfrm>
          <a:off x="2049018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8285" cy="259080"/>
    <xdr:sp macro="" textlink="">
      <xdr:nvSpPr>
        <xdr:cNvPr id="824" name="前年度繰上充用金該当値テキスト"/>
        <xdr:cNvSpPr txBox="1"/>
      </xdr:nvSpPr>
      <xdr:spPr>
        <a:xfrm>
          <a:off x="20591780" y="8716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5" name="楕円 824"/>
        <xdr:cNvSpPr/>
      </xdr:nvSpPr>
      <xdr:spPr>
        <a:xfrm>
          <a:off x="19721830" y="8842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285" cy="259080"/>
    <xdr:sp macro="" textlink="">
      <xdr:nvSpPr>
        <xdr:cNvPr id="826" name="テキスト ボックス 825"/>
        <xdr:cNvSpPr txBox="1"/>
      </xdr:nvSpPr>
      <xdr:spPr>
        <a:xfrm>
          <a:off x="1964817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7" name="楕円 826"/>
        <xdr:cNvSpPr/>
      </xdr:nvSpPr>
      <xdr:spPr>
        <a:xfrm>
          <a:off x="1888871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285" cy="259080"/>
    <xdr:sp macro="" textlink="">
      <xdr:nvSpPr>
        <xdr:cNvPr id="828" name="テキスト ボックス 827"/>
        <xdr:cNvSpPr txBox="1"/>
      </xdr:nvSpPr>
      <xdr:spPr>
        <a:xfrm>
          <a:off x="1882902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9" name="楕円 828"/>
        <xdr:cNvSpPr/>
      </xdr:nvSpPr>
      <xdr:spPr>
        <a:xfrm>
          <a:off x="18069560" y="88423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176530</xdr:colOff>
      <xdr:row>53</xdr:row>
      <xdr:rowOff>35560</xdr:rowOff>
    </xdr:from>
    <xdr:ext cx="249555" cy="259080"/>
    <xdr:sp macro="" textlink="">
      <xdr:nvSpPr>
        <xdr:cNvPr id="830" name="テキスト ボックス 829"/>
        <xdr:cNvSpPr txBox="1"/>
      </xdr:nvSpPr>
      <xdr:spPr>
        <a:xfrm>
          <a:off x="18006060" y="8627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1" name="楕円 830"/>
        <xdr:cNvSpPr/>
      </xdr:nvSpPr>
      <xdr:spPr>
        <a:xfrm>
          <a:off x="17250410" y="8842375"/>
          <a:ext cx="8763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285" cy="259080"/>
    <xdr:sp macro="" textlink="">
      <xdr:nvSpPr>
        <xdr:cNvPr id="832" name="テキスト ボックス 831"/>
        <xdr:cNvSpPr txBox="1"/>
      </xdr:nvSpPr>
      <xdr:spPr>
        <a:xfrm>
          <a:off x="17176750" y="86271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3" name="正方形/長方形 832"/>
        <xdr:cNvSpPr/>
      </xdr:nvSpPr>
      <xdr:spPr>
        <a:xfrm>
          <a:off x="706120" y="16922750"/>
          <a:ext cx="205917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4" name="正方形/長方形 833"/>
        <xdr:cNvSpPr/>
      </xdr:nvSpPr>
      <xdr:spPr>
        <a:xfrm>
          <a:off x="706120" y="16986250"/>
          <a:ext cx="35687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5" name="テキスト ボックス 834"/>
        <xdr:cNvSpPr txBox="1"/>
      </xdr:nvSpPr>
      <xdr:spPr>
        <a:xfrm>
          <a:off x="731520" y="17240250"/>
          <a:ext cx="205409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多くの項目において、類似団体より低く抑えることができている。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これは人口規模に対して行政面積が小さいことにより、インフラや公共施設の維持管理に係る経費を類似団体より抑えることができているためだと考える。</a:t>
          </a:r>
          <a:endParaRPr kumimoji="1" lang="en-US" altLang="ja-JP" sz="1300">
            <a:latin typeface="ＭＳ Ｐゴシック"/>
            <a:ea typeface="ＭＳ Ｐゴシック"/>
          </a:endParaRPr>
        </a:p>
        <a:p>
          <a:r>
            <a:rPr kumimoji="1" lang="ja-JP" altLang="en-US" sz="1300">
              <a:latin typeface="ＭＳ Ｐゴシック"/>
              <a:ea typeface="ＭＳ Ｐゴシック"/>
            </a:rPr>
            <a:t>労働費は施設修繕を実施したため、消防費は、避難所空調整備、避難所駐車場工事、消防署の分署を設置するための用地取得の費用等で歳出が増加しており、今後分署の建設を実施するため、しばらくは平均以上の水準をたどるものと考える。</a:t>
          </a:r>
          <a:endParaRPr kumimoji="1" lang="en-US" altLang="ja-JP" sz="1300">
            <a:latin typeface="ＭＳ Ｐゴシック"/>
            <a:ea typeface="ＭＳ Ｐゴシック"/>
          </a:endParaRPr>
        </a:p>
        <a:p>
          <a:r>
            <a:rPr kumimoji="1" lang="ja-JP" altLang="en-US" sz="1300">
              <a:latin typeface="ＭＳ Ｐゴシック"/>
              <a:ea typeface="ＭＳ Ｐゴシック"/>
            </a:rPr>
            <a:t>商工費はプレミアム商品券を実施しなかったため、教育費は、北方学園整備の工事等が終了したため、大幅に低下している。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792480" y="10066655"/>
          <a:ext cx="69596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792480" y="10811510"/>
          <a:ext cx="69596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199390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792480" y="11800840"/>
          <a:ext cx="69596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447040</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4013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0340340" y="9601835"/>
          <a:ext cx="563626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104140</xdr:colOff>
      <xdr:row>45</xdr:row>
      <xdr:rowOff>323215</xdr:rowOff>
    </xdr:to>
    <xdr:sp macro="" textlink="">
      <xdr:nvSpPr>
        <xdr:cNvPr id="8" name="Rectangle 7"/>
        <xdr:cNvSpPr>
          <a:spLocks noChangeArrowheads="1"/>
        </xdr:cNvSpPr>
      </xdr:nvSpPr>
      <xdr:spPr>
        <a:xfrm>
          <a:off x="10340340" y="9601835"/>
          <a:ext cx="82804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104140</xdr:colOff>
      <xdr:row>3</xdr:row>
      <xdr:rowOff>133350</xdr:rowOff>
    </xdr:to>
    <xdr:sp macro="" textlink="">
      <xdr:nvSpPr>
        <xdr:cNvPr id="9" name="表題ボックス"/>
        <xdr:cNvSpPr>
          <a:spLocks noChangeArrowheads="1"/>
        </xdr:cNvSpPr>
      </xdr:nvSpPr>
      <xdr:spPr>
        <a:xfrm>
          <a:off x="123825" y="123825"/>
          <a:ext cx="895032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93090" y="9591675"/>
          <a:ext cx="41884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9598660" y="285750"/>
          <a:ext cx="23990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2330430" y="285750"/>
          <a:ext cx="3608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734060</xdr:colOff>
      <xdr:row>6</xdr:row>
      <xdr:rowOff>66675</xdr:rowOff>
    </xdr:to>
    <xdr:sp macro="" textlink="">
      <xdr:nvSpPr>
        <xdr:cNvPr id="13" name="テキスト ボックス 6"/>
        <xdr:cNvSpPr txBox="1">
          <a:spLocks noChangeArrowheads="1"/>
        </xdr:cNvSpPr>
      </xdr:nvSpPr>
      <xdr:spPr>
        <a:xfrm>
          <a:off x="466725" y="838200"/>
          <a:ext cx="295465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503535" y="9933940"/>
          <a:ext cx="529145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実質収支は前年度から</a:t>
          </a:r>
          <a:r>
            <a:rPr kumimoji="1" lang="en-US" altLang="ja-JP" sz="1400">
              <a:latin typeface="ＭＳ ゴシック"/>
              <a:ea typeface="ＭＳ ゴシック"/>
            </a:rPr>
            <a:t>148,146</a:t>
          </a:r>
          <a:r>
            <a:rPr kumimoji="1" lang="ja-JP" altLang="en-US" sz="1400">
              <a:latin typeface="ＭＳ ゴシック"/>
              <a:ea typeface="ＭＳ ゴシック"/>
            </a:rPr>
            <a:t>千円の減少となった。</a:t>
          </a:r>
          <a:endParaRPr kumimoji="1" lang="en-US" altLang="ja-JP" sz="1400">
            <a:latin typeface="ＭＳ ゴシック"/>
            <a:ea typeface="ＭＳ ゴシック"/>
          </a:endParaRPr>
        </a:p>
        <a:p>
          <a:r>
            <a:rPr kumimoji="1" lang="ja-JP" altLang="en-US" sz="1400">
              <a:latin typeface="ＭＳ ゴシック"/>
              <a:ea typeface="ＭＳ ゴシック"/>
            </a:rPr>
            <a:t>前年は広域交流拠点の賃借料の収入を財政調整基金に積み立てたことに伴い高い値を付けたが、令和</a:t>
          </a:r>
          <a:r>
            <a:rPr kumimoji="1" lang="en-US" altLang="ja-JP" sz="1400">
              <a:latin typeface="ＭＳ ゴシック"/>
              <a:ea typeface="ＭＳ ゴシック"/>
            </a:rPr>
            <a:t>5</a:t>
          </a:r>
          <a:r>
            <a:rPr kumimoji="1" lang="ja-JP" altLang="en-US" sz="1400">
              <a:latin typeface="ＭＳ ゴシック"/>
              <a:ea typeface="ＭＳ ゴシック"/>
            </a:rPr>
            <a:t>年度は財政調整基金積立額が前年比で減額、前年より実質収支が減額されたことに従い、実質単年度収支は低下したものの、実質収支額は継続的に黒字を確保している。</a:t>
          </a:r>
          <a:endParaRPr kumimoji="1" lang="en-US" altLang="ja-JP" sz="1400">
            <a:latin typeface="ＭＳ ゴシック"/>
            <a:ea typeface="ＭＳ ゴシック"/>
          </a:endParaRPr>
        </a:p>
        <a:p>
          <a:r>
            <a:rPr kumimoji="1" lang="ja-JP" altLang="en-US" sz="1400">
              <a:latin typeface="ＭＳ ゴシック"/>
              <a:ea typeface="ＭＳ ゴシック"/>
            </a:rPr>
            <a:t>今後は、インフラ老朽化対策や防災事業に備えた健全な財政運営を行っていくよう努める。</a:t>
          </a:r>
          <a:endParaRPr kumimoji="1" lang="en-US" altLang="ja-JP"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467360</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712450" y="6896100"/>
          <a:ext cx="597154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533400</xdr:colOff>
      <xdr:row>32</xdr:row>
      <xdr:rowOff>29210</xdr:rowOff>
    </xdr:from>
    <xdr:to xmlns:xdr="http://schemas.openxmlformats.org/drawingml/2006/spreadsheetDrawing">
      <xdr:col>11</xdr:col>
      <xdr:colOff>914400</xdr:colOff>
      <xdr:row>33</xdr:row>
      <xdr:rowOff>19685</xdr:rowOff>
    </xdr:to>
    <xdr:sp macro="" textlink="">
      <xdr:nvSpPr>
        <xdr:cNvPr id="4" name="テキスト ボックス 4"/>
        <xdr:cNvSpPr txBox="1">
          <a:spLocks noChangeArrowheads="1"/>
        </xdr:cNvSpPr>
      </xdr:nvSpPr>
      <xdr:spPr>
        <a:xfrm>
          <a:off x="10778490" y="6925310"/>
          <a:ext cx="145732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5" name="直線コネクタ 4"/>
        <xdr:cNvCxnSpPr/>
      </xdr:nvCxnSpPr>
      <xdr:spPr>
        <a:xfrm>
          <a:off x="473075" y="6896100"/>
          <a:ext cx="439991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74979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171450</xdr:colOff>
      <xdr:row>3</xdr:row>
      <xdr:rowOff>66675</xdr:rowOff>
    </xdr:to>
    <xdr:sp macro="" textlink="">
      <xdr:nvSpPr>
        <xdr:cNvPr id="7" name="年度ボックス"/>
        <xdr:cNvSpPr>
          <a:spLocks noChangeArrowheads="1"/>
        </xdr:cNvSpPr>
      </xdr:nvSpPr>
      <xdr:spPr>
        <a:xfrm>
          <a:off x="10235565" y="238125"/>
          <a:ext cx="23336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055600" y="238125"/>
          <a:ext cx="36099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岐阜県北方町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73075" y="657225"/>
          <a:ext cx="41148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599440</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0844530" y="7247890"/>
          <a:ext cx="570611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すべての会計において赤字は発生していない。</a:t>
          </a:r>
          <a:endParaRPr kumimoji="1" lang="en-US" altLang="ja-JP" sz="1400">
            <a:latin typeface="ＭＳ ゴシック"/>
            <a:ea typeface="ＭＳ ゴシック"/>
          </a:endParaRPr>
        </a:p>
        <a:p>
          <a:r>
            <a:rPr kumimoji="1" lang="ja-JP" altLang="en-US" sz="1400">
              <a:latin typeface="ＭＳ ゴシック"/>
              <a:ea typeface="ＭＳ ゴシック"/>
            </a:rPr>
            <a:t>引き続き健全な財政となるよう努めていく。</a:t>
          </a:r>
          <a:endParaRPr kumimoji="1" lang="en-US" altLang="ja-JP" sz="1400">
            <a:latin typeface="ＭＳ ゴシック"/>
            <a:ea typeface="ＭＳ ゴシック"/>
          </a:endParaRPr>
        </a:p>
        <a:p>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9525</xdr:colOff>
      <xdr:row>33</xdr:row>
      <xdr:rowOff>0</xdr:rowOff>
    </xdr:to>
    <xdr:cxnSp macro="">
      <xdr:nvCxnSpPr>
        <xdr:cNvPr id="11" name="直線コネクタ 10"/>
        <xdr:cNvCxnSpPr/>
      </xdr:nvCxnSpPr>
      <xdr:spPr>
        <a:xfrm>
          <a:off x="473075" y="6896100"/>
          <a:ext cx="4399915"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0325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0325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0325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0325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0325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17" name="凡例9"/>
        <xdr:cNvSpPr/>
      </xdr:nvSpPr>
      <xdr:spPr>
        <a:xfrm>
          <a:off x="60325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18" name="凡例10"/>
        <xdr:cNvSpPr/>
      </xdr:nvSpPr>
      <xdr:spPr>
        <a:xfrm>
          <a:off x="60325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5919;&#31574;&#36001;&#25919;&#35506;\02&#36001;&#25919;&#20418;\44%20&#20844;&#20250;&#35336;\R7\03&#12288;&#30476;&#12363;&#12425;&#12398;&#29031;&#20250;\250827&#20196;&#21644;&#65301;&#24180;&#24230;&#36001;&#25919;&#29366;&#27841;&#36039;&#26009;&#38598;&#12398;&#20316;&#25104;&#12395;&#12388;&#12356;&#12390;&#65288;2&#22238;&#30446;&#12539;&#22320;&#26041;&#20844;&#20250;&#35336;&#38306;&#20418;&#65289;\&#12304;&#36001;&#25919;&#29366;&#27841;&#36039;&#26009;&#38598;&#12305;_214213_&#21271;&#26041;&#30010;_2023(2&#22238;&#30446;).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45.9</v>
          </cell>
          <cell r="BX51">
            <v>14.7</v>
          </cell>
          <cell r="CF51">
            <v>7.9</v>
          </cell>
        </row>
        <row r="53">
          <cell r="BP53">
            <v>56.1</v>
          </cell>
          <cell r="BX53">
            <v>55.9</v>
          </cell>
          <cell r="CF53">
            <v>54.2</v>
          </cell>
          <cell r="CN53">
            <v>53.6</v>
          </cell>
          <cell r="CV53">
            <v>55.2</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cell r="BP73">
            <v>45.9</v>
          </cell>
          <cell r="BX73">
            <v>14.7</v>
          </cell>
          <cell r="CF73">
            <v>7.9</v>
          </cell>
        </row>
        <row r="75">
          <cell r="BP75">
            <v>10.9</v>
          </cell>
          <cell r="BX75">
            <v>11.1</v>
          </cell>
          <cell r="CF75">
            <v>11.2</v>
          </cell>
          <cell r="CN75">
            <v>11.6</v>
          </cell>
          <cell r="CV75">
            <v>11.1</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70" zoomScaleNormal="70" workbookViewId="0"/>
  </sheetViews>
  <sheetFormatPr defaultColWidth="0" defaultRowHeight="10.5" zeroHeight="1"/>
  <cols>
    <col min="1" max="11" width="2.1328125" style="1" customWidth="1"/>
    <col min="12" max="12" width="2.265625" style="1" customWidth="1"/>
    <col min="13" max="17" width="2.3984375" style="1" customWidth="1"/>
    <col min="18" max="119" width="2.1328125" style="1" customWidth="1"/>
    <col min="120" max="16384" width="0" style="1" hidden="1" customWidth="1"/>
  </cols>
  <sheetData>
    <row r="1" spans="1:119" ht="33" customHeight="1">
      <c r="B1" s="3" t="s">
        <v>120</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3.65">
      <c r="B2" s="4" t="s">
        <v>122</v>
      </c>
      <c r="C2" s="4"/>
      <c r="D2" s="40"/>
    </row>
    <row r="3" spans="1:119" ht="18.75" customHeight="1">
      <c r="A3" s="2"/>
      <c r="B3" s="5" t="s">
        <v>123</v>
      </c>
      <c r="C3" s="22"/>
      <c r="D3" s="22"/>
      <c r="E3" s="44"/>
      <c r="F3" s="44"/>
      <c r="G3" s="44"/>
      <c r="H3" s="44"/>
      <c r="I3" s="44"/>
      <c r="J3" s="44"/>
      <c r="K3" s="44"/>
      <c r="L3" s="44" t="s">
        <v>124</v>
      </c>
      <c r="M3" s="44"/>
      <c r="N3" s="44"/>
      <c r="O3" s="44"/>
      <c r="P3" s="44"/>
      <c r="Q3" s="44"/>
      <c r="R3" s="94"/>
      <c r="S3" s="94"/>
      <c r="T3" s="94"/>
      <c r="U3" s="94"/>
      <c r="V3" s="112"/>
      <c r="W3" s="127" t="s">
        <v>125</v>
      </c>
      <c r="X3" s="137"/>
      <c r="Y3" s="137"/>
      <c r="Z3" s="137"/>
      <c r="AA3" s="137"/>
      <c r="AB3" s="22"/>
      <c r="AC3" s="94" t="s">
        <v>57</v>
      </c>
      <c r="AD3" s="137"/>
      <c r="AE3" s="137"/>
      <c r="AF3" s="137"/>
      <c r="AG3" s="137"/>
      <c r="AH3" s="137"/>
      <c r="AI3" s="137"/>
      <c r="AJ3" s="137"/>
      <c r="AK3" s="137"/>
      <c r="AL3" s="164"/>
      <c r="AM3" s="127" t="s">
        <v>126</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129</v>
      </c>
      <c r="BO3" s="137"/>
      <c r="BP3" s="137"/>
      <c r="BQ3" s="137"/>
      <c r="BR3" s="137"/>
      <c r="BS3" s="137"/>
      <c r="BT3" s="137"/>
      <c r="BU3" s="164"/>
      <c r="BV3" s="127" t="s">
        <v>131</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132</v>
      </c>
      <c r="CU3" s="137"/>
      <c r="CV3" s="137"/>
      <c r="CW3" s="137"/>
      <c r="CX3" s="137"/>
      <c r="CY3" s="137"/>
      <c r="CZ3" s="137"/>
      <c r="DA3" s="164"/>
      <c r="DB3" s="127" t="s">
        <v>134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135</v>
      </c>
      <c r="AZ4" s="197"/>
      <c r="BA4" s="197"/>
      <c r="BB4" s="197"/>
      <c r="BC4" s="197"/>
      <c r="BD4" s="197"/>
      <c r="BE4" s="197"/>
      <c r="BF4" s="197"/>
      <c r="BG4" s="197"/>
      <c r="BH4" s="197"/>
      <c r="BI4" s="197"/>
      <c r="BJ4" s="197"/>
      <c r="BK4" s="197"/>
      <c r="BL4" s="197"/>
      <c r="BM4" s="208"/>
      <c r="BN4" s="213">
        <v>7720751</v>
      </c>
      <c r="BO4" s="216"/>
      <c r="BP4" s="216"/>
      <c r="BQ4" s="216"/>
      <c r="BR4" s="216"/>
      <c r="BS4" s="216"/>
      <c r="BT4" s="216"/>
      <c r="BU4" s="219"/>
      <c r="BV4" s="213">
        <v>9506398</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10.3</v>
      </c>
      <c r="CU4" s="237"/>
      <c r="CV4" s="237"/>
      <c r="CW4" s="237"/>
      <c r="CX4" s="237"/>
      <c r="CY4" s="237"/>
      <c r="CZ4" s="237"/>
      <c r="DA4" s="245"/>
      <c r="DB4" s="229">
        <v>13.9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138</v>
      </c>
      <c r="AN5" s="58"/>
      <c r="AO5" s="58"/>
      <c r="AP5" s="58"/>
      <c r="AQ5" s="58"/>
      <c r="AR5" s="58"/>
      <c r="AS5" s="58"/>
      <c r="AT5" s="63"/>
      <c r="AU5" s="182" t="s">
        <v>139</v>
      </c>
      <c r="AV5" s="139"/>
      <c r="AW5" s="139"/>
      <c r="AX5" s="139"/>
      <c r="AY5" s="190" t="s">
        <v>140</v>
      </c>
      <c r="AZ5" s="198"/>
      <c r="BA5" s="198"/>
      <c r="BB5" s="198"/>
      <c r="BC5" s="198"/>
      <c r="BD5" s="198"/>
      <c r="BE5" s="198"/>
      <c r="BF5" s="198"/>
      <c r="BG5" s="198"/>
      <c r="BH5" s="198"/>
      <c r="BI5" s="198"/>
      <c r="BJ5" s="198"/>
      <c r="BK5" s="198"/>
      <c r="BL5" s="198"/>
      <c r="BM5" s="209"/>
      <c r="BN5" s="214">
        <v>7192926</v>
      </c>
      <c r="BO5" s="217"/>
      <c r="BP5" s="217"/>
      <c r="BQ5" s="217"/>
      <c r="BR5" s="217"/>
      <c r="BS5" s="217"/>
      <c r="BT5" s="217"/>
      <c r="BU5" s="220"/>
      <c r="BV5" s="214">
        <v>8867637</v>
      </c>
      <c r="BW5" s="217"/>
      <c r="BX5" s="217"/>
      <c r="BY5" s="217"/>
      <c r="BZ5" s="217"/>
      <c r="CA5" s="217"/>
      <c r="CB5" s="217"/>
      <c r="CC5" s="220"/>
      <c r="CD5" s="192" t="s">
        <v>141</v>
      </c>
      <c r="CE5" s="111"/>
      <c r="CF5" s="111"/>
      <c r="CG5" s="111"/>
      <c r="CH5" s="111"/>
      <c r="CI5" s="111"/>
      <c r="CJ5" s="111"/>
      <c r="CK5" s="111"/>
      <c r="CL5" s="111"/>
      <c r="CM5" s="111"/>
      <c r="CN5" s="111"/>
      <c r="CO5" s="111"/>
      <c r="CP5" s="111"/>
      <c r="CQ5" s="111"/>
      <c r="CR5" s="111"/>
      <c r="CS5" s="211"/>
      <c r="CT5" s="230">
        <v>88.2</v>
      </c>
      <c r="CU5" s="238"/>
      <c r="CV5" s="238"/>
      <c r="CW5" s="238"/>
      <c r="CX5" s="238"/>
      <c r="CY5" s="238"/>
      <c r="CZ5" s="238"/>
      <c r="DA5" s="246"/>
      <c r="DB5" s="230">
        <v>85.8</v>
      </c>
      <c r="DC5" s="238"/>
      <c r="DD5" s="238"/>
      <c r="DE5" s="238"/>
      <c r="DF5" s="238"/>
      <c r="DG5" s="238"/>
      <c r="DH5" s="238"/>
      <c r="DI5" s="246"/>
    </row>
    <row r="6" spans="1:119" ht="18.75" customHeight="1">
      <c r="A6" s="2"/>
      <c r="B6" s="8" t="s">
        <v>144</v>
      </c>
      <c r="C6" s="25"/>
      <c r="D6" s="25"/>
      <c r="E6" s="47"/>
      <c r="F6" s="47"/>
      <c r="G6" s="47"/>
      <c r="H6" s="47"/>
      <c r="I6" s="47"/>
      <c r="J6" s="47"/>
      <c r="K6" s="47"/>
      <c r="L6" s="47" t="s">
        <v>92</v>
      </c>
      <c r="M6" s="47"/>
      <c r="N6" s="47"/>
      <c r="O6" s="47"/>
      <c r="P6" s="47"/>
      <c r="Q6" s="47"/>
      <c r="R6" s="50"/>
      <c r="S6" s="50"/>
      <c r="T6" s="50"/>
      <c r="U6" s="50"/>
      <c r="V6" s="115"/>
      <c r="W6" s="130" t="s">
        <v>145</v>
      </c>
      <c r="X6" s="56"/>
      <c r="Y6" s="56"/>
      <c r="Z6" s="56"/>
      <c r="AA6" s="56"/>
      <c r="AB6" s="25"/>
      <c r="AC6" s="145" t="s">
        <v>148</v>
      </c>
      <c r="AD6" s="153"/>
      <c r="AE6" s="153"/>
      <c r="AF6" s="153"/>
      <c r="AG6" s="153"/>
      <c r="AH6" s="153"/>
      <c r="AI6" s="153"/>
      <c r="AJ6" s="153"/>
      <c r="AK6" s="153"/>
      <c r="AL6" s="167"/>
      <c r="AM6" s="175" t="s">
        <v>150</v>
      </c>
      <c r="AN6" s="58"/>
      <c r="AO6" s="58"/>
      <c r="AP6" s="58"/>
      <c r="AQ6" s="58"/>
      <c r="AR6" s="58"/>
      <c r="AS6" s="58"/>
      <c r="AT6" s="63"/>
      <c r="AU6" s="182" t="s">
        <v>139</v>
      </c>
      <c r="AV6" s="139"/>
      <c r="AW6" s="139"/>
      <c r="AX6" s="139"/>
      <c r="AY6" s="190" t="s">
        <v>152</v>
      </c>
      <c r="AZ6" s="198"/>
      <c r="BA6" s="198"/>
      <c r="BB6" s="198"/>
      <c r="BC6" s="198"/>
      <c r="BD6" s="198"/>
      <c r="BE6" s="198"/>
      <c r="BF6" s="198"/>
      <c r="BG6" s="198"/>
      <c r="BH6" s="198"/>
      <c r="BI6" s="198"/>
      <c r="BJ6" s="198"/>
      <c r="BK6" s="198"/>
      <c r="BL6" s="198"/>
      <c r="BM6" s="209"/>
      <c r="BN6" s="214">
        <v>527825</v>
      </c>
      <c r="BO6" s="217"/>
      <c r="BP6" s="217"/>
      <c r="BQ6" s="217"/>
      <c r="BR6" s="217"/>
      <c r="BS6" s="217"/>
      <c r="BT6" s="217"/>
      <c r="BU6" s="220"/>
      <c r="BV6" s="214">
        <v>638761</v>
      </c>
      <c r="BW6" s="217"/>
      <c r="BX6" s="217"/>
      <c r="BY6" s="217"/>
      <c r="BZ6" s="217"/>
      <c r="CA6" s="217"/>
      <c r="CB6" s="217"/>
      <c r="CC6" s="220"/>
      <c r="CD6" s="192" t="s">
        <v>154</v>
      </c>
      <c r="CE6" s="111"/>
      <c r="CF6" s="111"/>
      <c r="CG6" s="111"/>
      <c r="CH6" s="111"/>
      <c r="CI6" s="111"/>
      <c r="CJ6" s="111"/>
      <c r="CK6" s="111"/>
      <c r="CL6" s="111"/>
      <c r="CM6" s="111"/>
      <c r="CN6" s="111"/>
      <c r="CO6" s="111"/>
      <c r="CP6" s="111"/>
      <c r="CQ6" s="111"/>
      <c r="CR6" s="111"/>
      <c r="CS6" s="211"/>
      <c r="CT6" s="231">
        <v>88.9</v>
      </c>
      <c r="CU6" s="239"/>
      <c r="CV6" s="239"/>
      <c r="CW6" s="239"/>
      <c r="CX6" s="239"/>
      <c r="CY6" s="239"/>
      <c r="CZ6" s="239"/>
      <c r="DA6" s="247"/>
      <c r="DB6" s="231">
        <v>87.3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66</v>
      </c>
      <c r="AN7" s="58"/>
      <c r="AO7" s="58"/>
      <c r="AP7" s="58"/>
      <c r="AQ7" s="58"/>
      <c r="AR7" s="58"/>
      <c r="AS7" s="58"/>
      <c r="AT7" s="63"/>
      <c r="AU7" s="182" t="s">
        <v>139</v>
      </c>
      <c r="AV7" s="139"/>
      <c r="AW7" s="139"/>
      <c r="AX7" s="139"/>
      <c r="AY7" s="190" t="s">
        <v>158</v>
      </c>
      <c r="AZ7" s="198"/>
      <c r="BA7" s="198"/>
      <c r="BB7" s="198"/>
      <c r="BC7" s="198"/>
      <c r="BD7" s="198"/>
      <c r="BE7" s="198"/>
      <c r="BF7" s="198"/>
      <c r="BG7" s="198"/>
      <c r="BH7" s="198"/>
      <c r="BI7" s="198"/>
      <c r="BJ7" s="198"/>
      <c r="BK7" s="198"/>
      <c r="BL7" s="198"/>
      <c r="BM7" s="209"/>
      <c r="BN7" s="214">
        <v>41250</v>
      </c>
      <c r="BO7" s="217"/>
      <c r="BP7" s="217"/>
      <c r="BQ7" s="217"/>
      <c r="BR7" s="217"/>
      <c r="BS7" s="217"/>
      <c r="BT7" s="217"/>
      <c r="BU7" s="220"/>
      <c r="BV7" s="214">
        <v>4040</v>
      </c>
      <c r="BW7" s="217"/>
      <c r="BX7" s="217"/>
      <c r="BY7" s="217"/>
      <c r="BZ7" s="217"/>
      <c r="CA7" s="217"/>
      <c r="CB7" s="217"/>
      <c r="CC7" s="220"/>
      <c r="CD7" s="192" t="s">
        <v>160</v>
      </c>
      <c r="CE7" s="111"/>
      <c r="CF7" s="111"/>
      <c r="CG7" s="111"/>
      <c r="CH7" s="111"/>
      <c r="CI7" s="111"/>
      <c r="CJ7" s="111"/>
      <c r="CK7" s="111"/>
      <c r="CL7" s="111"/>
      <c r="CM7" s="111"/>
      <c r="CN7" s="111"/>
      <c r="CO7" s="111"/>
      <c r="CP7" s="111"/>
      <c r="CQ7" s="111"/>
      <c r="CR7" s="111"/>
      <c r="CS7" s="211"/>
      <c r="CT7" s="214">
        <v>4719845</v>
      </c>
      <c r="CU7" s="217"/>
      <c r="CV7" s="217"/>
      <c r="CW7" s="217"/>
      <c r="CX7" s="217"/>
      <c r="CY7" s="217"/>
      <c r="CZ7" s="217"/>
      <c r="DA7" s="220"/>
      <c r="DB7" s="214">
        <v>4578391</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162</v>
      </c>
      <c r="AN8" s="58"/>
      <c r="AO8" s="58"/>
      <c r="AP8" s="58"/>
      <c r="AQ8" s="58"/>
      <c r="AR8" s="58"/>
      <c r="AS8" s="58"/>
      <c r="AT8" s="63"/>
      <c r="AU8" s="182" t="s">
        <v>139</v>
      </c>
      <c r="AV8" s="139"/>
      <c r="AW8" s="139"/>
      <c r="AX8" s="139"/>
      <c r="AY8" s="190" t="s">
        <v>165</v>
      </c>
      <c r="AZ8" s="198"/>
      <c r="BA8" s="198"/>
      <c r="BB8" s="198"/>
      <c r="BC8" s="198"/>
      <c r="BD8" s="198"/>
      <c r="BE8" s="198"/>
      <c r="BF8" s="198"/>
      <c r="BG8" s="198"/>
      <c r="BH8" s="198"/>
      <c r="BI8" s="198"/>
      <c r="BJ8" s="198"/>
      <c r="BK8" s="198"/>
      <c r="BL8" s="198"/>
      <c r="BM8" s="209"/>
      <c r="BN8" s="214">
        <v>486575</v>
      </c>
      <c r="BO8" s="217"/>
      <c r="BP8" s="217"/>
      <c r="BQ8" s="217"/>
      <c r="BR8" s="217"/>
      <c r="BS8" s="217"/>
      <c r="BT8" s="217"/>
      <c r="BU8" s="220"/>
      <c r="BV8" s="214">
        <v>634721</v>
      </c>
      <c r="BW8" s="217"/>
      <c r="BX8" s="217"/>
      <c r="BY8" s="217"/>
      <c r="BZ8" s="217"/>
      <c r="CA8" s="217"/>
      <c r="CB8" s="217"/>
      <c r="CC8" s="220"/>
      <c r="CD8" s="192" t="s">
        <v>167</v>
      </c>
      <c r="CE8" s="111"/>
      <c r="CF8" s="111"/>
      <c r="CG8" s="111"/>
      <c r="CH8" s="111"/>
      <c r="CI8" s="111"/>
      <c r="CJ8" s="111"/>
      <c r="CK8" s="111"/>
      <c r="CL8" s="111"/>
      <c r="CM8" s="111"/>
      <c r="CN8" s="111"/>
      <c r="CO8" s="111"/>
      <c r="CP8" s="111"/>
      <c r="CQ8" s="111"/>
      <c r="CR8" s="111"/>
      <c r="CS8" s="211"/>
      <c r="CT8" s="232">
        <v>0.6</v>
      </c>
      <c r="CU8" s="240"/>
      <c r="CV8" s="240"/>
      <c r="CW8" s="240"/>
      <c r="CX8" s="240"/>
      <c r="CY8" s="240"/>
      <c r="CZ8" s="240"/>
      <c r="DA8" s="248"/>
      <c r="DB8" s="232">
        <v>0.6</v>
      </c>
      <c r="DC8" s="240"/>
      <c r="DD8" s="240"/>
      <c r="DE8" s="240"/>
      <c r="DF8" s="240"/>
      <c r="DG8" s="240"/>
      <c r="DH8" s="240"/>
      <c r="DI8" s="248"/>
    </row>
    <row r="9" spans="1:119" ht="18.75" customHeight="1">
      <c r="A9" s="2"/>
      <c r="B9" s="10" t="s">
        <v>169</v>
      </c>
      <c r="C9" s="27"/>
      <c r="D9" s="27"/>
      <c r="E9" s="27"/>
      <c r="F9" s="27"/>
      <c r="G9" s="27"/>
      <c r="H9" s="27"/>
      <c r="I9" s="27"/>
      <c r="J9" s="27"/>
      <c r="K9" s="31"/>
      <c r="L9" s="65" t="s">
        <v>170</v>
      </c>
      <c r="M9" s="74"/>
      <c r="N9" s="74"/>
      <c r="O9" s="74"/>
      <c r="P9" s="74"/>
      <c r="Q9" s="86"/>
      <c r="R9" s="97">
        <v>18139</v>
      </c>
      <c r="S9" s="106"/>
      <c r="T9" s="106"/>
      <c r="U9" s="106"/>
      <c r="V9" s="117"/>
      <c r="W9" s="127" t="s">
        <v>174</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178</v>
      </c>
      <c r="AV9" s="139"/>
      <c r="AW9" s="139"/>
      <c r="AX9" s="139"/>
      <c r="AY9" s="190" t="s">
        <v>179</v>
      </c>
      <c r="AZ9" s="198"/>
      <c r="BA9" s="198"/>
      <c r="BB9" s="198"/>
      <c r="BC9" s="198"/>
      <c r="BD9" s="198"/>
      <c r="BE9" s="198"/>
      <c r="BF9" s="198"/>
      <c r="BG9" s="198"/>
      <c r="BH9" s="198"/>
      <c r="BI9" s="198"/>
      <c r="BJ9" s="198"/>
      <c r="BK9" s="198"/>
      <c r="BL9" s="198"/>
      <c r="BM9" s="209"/>
      <c r="BN9" s="214">
        <v>-148146</v>
      </c>
      <c r="BO9" s="217"/>
      <c r="BP9" s="217"/>
      <c r="BQ9" s="217"/>
      <c r="BR9" s="217"/>
      <c r="BS9" s="217"/>
      <c r="BT9" s="217"/>
      <c r="BU9" s="220"/>
      <c r="BV9" s="214">
        <v>70339</v>
      </c>
      <c r="BW9" s="217"/>
      <c r="BX9" s="217"/>
      <c r="BY9" s="217"/>
      <c r="BZ9" s="217"/>
      <c r="CA9" s="217"/>
      <c r="CB9" s="217"/>
      <c r="CC9" s="220"/>
      <c r="CD9" s="192" t="s">
        <v>49</v>
      </c>
      <c r="CE9" s="111"/>
      <c r="CF9" s="111"/>
      <c r="CG9" s="111"/>
      <c r="CH9" s="111"/>
      <c r="CI9" s="111"/>
      <c r="CJ9" s="111"/>
      <c r="CK9" s="111"/>
      <c r="CL9" s="111"/>
      <c r="CM9" s="111"/>
      <c r="CN9" s="111"/>
      <c r="CO9" s="111"/>
      <c r="CP9" s="111"/>
      <c r="CQ9" s="111"/>
      <c r="CR9" s="111"/>
      <c r="CS9" s="211"/>
      <c r="CT9" s="230">
        <v>12.1</v>
      </c>
      <c r="CU9" s="238"/>
      <c r="CV9" s="238"/>
      <c r="CW9" s="238"/>
      <c r="CX9" s="238"/>
      <c r="CY9" s="238"/>
      <c r="CZ9" s="238"/>
      <c r="DA9" s="246"/>
      <c r="DB9" s="230">
        <v>10.4</v>
      </c>
      <c r="DC9" s="238"/>
      <c r="DD9" s="238"/>
      <c r="DE9" s="238"/>
      <c r="DF9" s="238"/>
      <c r="DG9" s="238"/>
      <c r="DH9" s="238"/>
      <c r="DI9" s="246"/>
    </row>
    <row r="10" spans="1:119" ht="18.75" customHeight="1">
      <c r="A10" s="2"/>
      <c r="B10" s="10"/>
      <c r="C10" s="27"/>
      <c r="D10" s="27"/>
      <c r="E10" s="27"/>
      <c r="F10" s="27"/>
      <c r="G10" s="27"/>
      <c r="H10" s="27"/>
      <c r="I10" s="27"/>
      <c r="J10" s="27"/>
      <c r="K10" s="31"/>
      <c r="L10" s="52" t="s">
        <v>181</v>
      </c>
      <c r="M10" s="58"/>
      <c r="N10" s="58"/>
      <c r="O10" s="58"/>
      <c r="P10" s="58"/>
      <c r="Q10" s="63"/>
      <c r="R10" s="72">
        <v>18169</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139</v>
      </c>
      <c r="AV10" s="139"/>
      <c r="AW10" s="139"/>
      <c r="AX10" s="139"/>
      <c r="AY10" s="190" t="s">
        <v>183</v>
      </c>
      <c r="AZ10" s="198"/>
      <c r="BA10" s="198"/>
      <c r="BB10" s="198"/>
      <c r="BC10" s="198"/>
      <c r="BD10" s="198"/>
      <c r="BE10" s="198"/>
      <c r="BF10" s="198"/>
      <c r="BG10" s="198"/>
      <c r="BH10" s="198"/>
      <c r="BI10" s="198"/>
      <c r="BJ10" s="198"/>
      <c r="BK10" s="198"/>
      <c r="BL10" s="198"/>
      <c r="BM10" s="209"/>
      <c r="BN10" s="214">
        <v>302792</v>
      </c>
      <c r="BO10" s="217"/>
      <c r="BP10" s="217"/>
      <c r="BQ10" s="217"/>
      <c r="BR10" s="217"/>
      <c r="BS10" s="217"/>
      <c r="BT10" s="217"/>
      <c r="BU10" s="220"/>
      <c r="BV10" s="214">
        <v>902165</v>
      </c>
      <c r="BW10" s="217"/>
      <c r="BX10" s="217"/>
      <c r="BY10" s="217"/>
      <c r="BZ10" s="217"/>
      <c r="CA10" s="217"/>
      <c r="CB10" s="217"/>
      <c r="CC10" s="220"/>
      <c r="CD10" s="222" t="s">
        <v>186</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188</v>
      </c>
      <c r="M11" s="59"/>
      <c r="N11" s="59"/>
      <c r="O11" s="59"/>
      <c r="P11" s="59"/>
      <c r="Q11" s="64"/>
      <c r="R11" s="98" t="s">
        <v>190</v>
      </c>
      <c r="S11" s="107"/>
      <c r="T11" s="107"/>
      <c r="U11" s="107"/>
      <c r="V11" s="119"/>
      <c r="W11" s="128"/>
      <c r="X11" s="54"/>
      <c r="Y11" s="54"/>
      <c r="Z11" s="54"/>
      <c r="AA11" s="54"/>
      <c r="AB11" s="54"/>
      <c r="AC11" s="54"/>
      <c r="AD11" s="54"/>
      <c r="AE11" s="54"/>
      <c r="AF11" s="54"/>
      <c r="AG11" s="54"/>
      <c r="AH11" s="54"/>
      <c r="AI11" s="54"/>
      <c r="AJ11" s="54"/>
      <c r="AK11" s="54"/>
      <c r="AL11" s="165"/>
      <c r="AM11" s="175" t="s">
        <v>191</v>
      </c>
      <c r="AN11" s="58"/>
      <c r="AO11" s="58"/>
      <c r="AP11" s="58"/>
      <c r="AQ11" s="58"/>
      <c r="AR11" s="58"/>
      <c r="AS11" s="58"/>
      <c r="AT11" s="63"/>
      <c r="AU11" s="182" t="s">
        <v>139</v>
      </c>
      <c r="AV11" s="139"/>
      <c r="AW11" s="139"/>
      <c r="AX11" s="139"/>
      <c r="AY11" s="190" t="s">
        <v>192</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194</v>
      </c>
      <c r="CE11" s="111"/>
      <c r="CF11" s="111"/>
      <c r="CG11" s="111"/>
      <c r="CH11" s="111"/>
      <c r="CI11" s="111"/>
      <c r="CJ11" s="111"/>
      <c r="CK11" s="111"/>
      <c r="CL11" s="111"/>
      <c r="CM11" s="111"/>
      <c r="CN11" s="111"/>
      <c r="CO11" s="111"/>
      <c r="CP11" s="111"/>
      <c r="CQ11" s="111"/>
      <c r="CR11" s="111"/>
      <c r="CS11" s="211"/>
      <c r="CT11" s="232" t="s">
        <v>36</v>
      </c>
      <c r="CU11" s="240"/>
      <c r="CV11" s="240"/>
      <c r="CW11" s="240"/>
      <c r="CX11" s="240"/>
      <c r="CY11" s="240"/>
      <c r="CZ11" s="240"/>
      <c r="DA11" s="248"/>
      <c r="DB11" s="232" t="s">
        <v>36</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199</v>
      </c>
      <c r="M12" s="75"/>
      <c r="N12" s="75"/>
      <c r="O12" s="75"/>
      <c r="P12" s="75"/>
      <c r="Q12" s="87"/>
      <c r="R12" s="99">
        <v>18697</v>
      </c>
      <c r="S12" s="108"/>
      <c r="T12" s="108"/>
      <c r="U12" s="108"/>
      <c r="V12" s="120"/>
      <c r="W12" s="132" t="s">
        <v>5</v>
      </c>
      <c r="X12" s="139"/>
      <c r="Y12" s="139"/>
      <c r="Z12" s="139"/>
      <c r="AA12" s="139"/>
      <c r="AB12" s="144"/>
      <c r="AC12" s="148" t="s">
        <v>201</v>
      </c>
      <c r="AD12" s="155"/>
      <c r="AE12" s="155"/>
      <c r="AF12" s="155"/>
      <c r="AG12" s="158"/>
      <c r="AH12" s="148" t="s">
        <v>203</v>
      </c>
      <c r="AI12" s="155"/>
      <c r="AJ12" s="155"/>
      <c r="AK12" s="155"/>
      <c r="AL12" s="170"/>
      <c r="AM12" s="175" t="s">
        <v>206</v>
      </c>
      <c r="AN12" s="58"/>
      <c r="AO12" s="58"/>
      <c r="AP12" s="58"/>
      <c r="AQ12" s="58"/>
      <c r="AR12" s="58"/>
      <c r="AS12" s="58"/>
      <c r="AT12" s="63"/>
      <c r="AU12" s="182" t="s">
        <v>139</v>
      </c>
      <c r="AV12" s="139"/>
      <c r="AW12" s="139"/>
      <c r="AX12" s="139"/>
      <c r="AY12" s="190" t="s">
        <v>210</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36</v>
      </c>
      <c r="CU12" s="240"/>
      <c r="CV12" s="240"/>
      <c r="CW12" s="240"/>
      <c r="CX12" s="240"/>
      <c r="CY12" s="240"/>
      <c r="CZ12" s="240"/>
      <c r="DA12" s="248"/>
      <c r="DB12" s="232" t="s">
        <v>36</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213</v>
      </c>
      <c r="N13" s="82"/>
      <c r="O13" s="82"/>
      <c r="P13" s="82"/>
      <c r="Q13" s="88"/>
      <c r="R13" s="100">
        <v>18035</v>
      </c>
      <c r="S13" s="109"/>
      <c r="T13" s="109"/>
      <c r="U13" s="109"/>
      <c r="V13" s="121"/>
      <c r="W13" s="130" t="s">
        <v>215</v>
      </c>
      <c r="X13" s="56"/>
      <c r="Y13" s="56"/>
      <c r="Z13" s="56"/>
      <c r="AA13" s="56"/>
      <c r="AB13" s="25"/>
      <c r="AC13" s="72">
        <v>116</v>
      </c>
      <c r="AD13" s="80"/>
      <c r="AE13" s="80"/>
      <c r="AF13" s="80"/>
      <c r="AG13" s="84"/>
      <c r="AH13" s="72">
        <v>142</v>
      </c>
      <c r="AI13" s="80"/>
      <c r="AJ13" s="80"/>
      <c r="AK13" s="80"/>
      <c r="AL13" s="118"/>
      <c r="AM13" s="175" t="s">
        <v>216</v>
      </c>
      <c r="AN13" s="58"/>
      <c r="AO13" s="58"/>
      <c r="AP13" s="58"/>
      <c r="AQ13" s="58"/>
      <c r="AR13" s="58"/>
      <c r="AS13" s="58"/>
      <c r="AT13" s="63"/>
      <c r="AU13" s="182" t="s">
        <v>178</v>
      </c>
      <c r="AV13" s="139"/>
      <c r="AW13" s="139"/>
      <c r="AX13" s="139"/>
      <c r="AY13" s="190" t="s">
        <v>217</v>
      </c>
      <c r="AZ13" s="198"/>
      <c r="BA13" s="198"/>
      <c r="BB13" s="198"/>
      <c r="BC13" s="198"/>
      <c r="BD13" s="198"/>
      <c r="BE13" s="198"/>
      <c r="BF13" s="198"/>
      <c r="BG13" s="198"/>
      <c r="BH13" s="198"/>
      <c r="BI13" s="198"/>
      <c r="BJ13" s="198"/>
      <c r="BK13" s="198"/>
      <c r="BL13" s="198"/>
      <c r="BM13" s="209"/>
      <c r="BN13" s="214">
        <v>154646</v>
      </c>
      <c r="BO13" s="217"/>
      <c r="BP13" s="217"/>
      <c r="BQ13" s="217"/>
      <c r="BR13" s="217"/>
      <c r="BS13" s="217"/>
      <c r="BT13" s="217"/>
      <c r="BU13" s="220"/>
      <c r="BV13" s="214">
        <v>972504</v>
      </c>
      <c r="BW13" s="217"/>
      <c r="BX13" s="217"/>
      <c r="BY13" s="217"/>
      <c r="BZ13" s="217"/>
      <c r="CA13" s="217"/>
      <c r="CB13" s="217"/>
      <c r="CC13" s="220"/>
      <c r="CD13" s="192" t="s">
        <v>95</v>
      </c>
      <c r="CE13" s="111"/>
      <c r="CF13" s="111"/>
      <c r="CG13" s="111"/>
      <c r="CH13" s="111"/>
      <c r="CI13" s="111"/>
      <c r="CJ13" s="111"/>
      <c r="CK13" s="111"/>
      <c r="CL13" s="111"/>
      <c r="CM13" s="111"/>
      <c r="CN13" s="111"/>
      <c r="CO13" s="111"/>
      <c r="CP13" s="111"/>
      <c r="CQ13" s="111"/>
      <c r="CR13" s="111"/>
      <c r="CS13" s="211"/>
      <c r="CT13" s="230">
        <v>11.1</v>
      </c>
      <c r="CU13" s="238"/>
      <c r="CV13" s="238"/>
      <c r="CW13" s="238"/>
      <c r="CX13" s="238"/>
      <c r="CY13" s="238"/>
      <c r="CZ13" s="238"/>
      <c r="DA13" s="246"/>
      <c r="DB13" s="230">
        <v>11.6</v>
      </c>
      <c r="DC13" s="238"/>
      <c r="DD13" s="238"/>
      <c r="DE13" s="238"/>
      <c r="DF13" s="238"/>
      <c r="DG13" s="238"/>
      <c r="DH13" s="238"/>
      <c r="DI13" s="246"/>
    </row>
    <row r="14" spans="1:119" ht="18.75" customHeight="1">
      <c r="A14" s="2"/>
      <c r="B14" s="12"/>
      <c r="C14" s="29"/>
      <c r="D14" s="29"/>
      <c r="E14" s="29"/>
      <c r="F14" s="29"/>
      <c r="G14" s="29"/>
      <c r="H14" s="29"/>
      <c r="I14" s="29"/>
      <c r="J14" s="29"/>
      <c r="K14" s="61"/>
      <c r="L14" s="68" t="s">
        <v>218</v>
      </c>
      <c r="M14" s="77"/>
      <c r="N14" s="77"/>
      <c r="O14" s="77"/>
      <c r="P14" s="77"/>
      <c r="Q14" s="89"/>
      <c r="R14" s="100">
        <v>18695</v>
      </c>
      <c r="S14" s="109"/>
      <c r="T14" s="109"/>
      <c r="U14" s="109"/>
      <c r="V14" s="121"/>
      <c r="W14" s="129"/>
      <c r="X14" s="57"/>
      <c r="Y14" s="57"/>
      <c r="Z14" s="57"/>
      <c r="AA14" s="57"/>
      <c r="AB14" s="24"/>
      <c r="AC14" s="149">
        <v>1.3</v>
      </c>
      <c r="AD14" s="156"/>
      <c r="AE14" s="156"/>
      <c r="AF14" s="156"/>
      <c r="AG14" s="159"/>
      <c r="AH14" s="149">
        <v>1.5</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220</v>
      </c>
      <c r="CE14" s="200"/>
      <c r="CF14" s="200"/>
      <c r="CG14" s="200"/>
      <c r="CH14" s="200"/>
      <c r="CI14" s="200"/>
      <c r="CJ14" s="200"/>
      <c r="CK14" s="200"/>
      <c r="CL14" s="200"/>
      <c r="CM14" s="200"/>
      <c r="CN14" s="200"/>
      <c r="CO14" s="200"/>
      <c r="CP14" s="200"/>
      <c r="CQ14" s="200"/>
      <c r="CR14" s="200"/>
      <c r="CS14" s="212"/>
      <c r="CT14" s="234" t="s">
        <v>36</v>
      </c>
      <c r="CU14" s="242"/>
      <c r="CV14" s="242"/>
      <c r="CW14" s="242"/>
      <c r="CX14" s="242"/>
      <c r="CY14" s="242"/>
      <c r="CZ14" s="242"/>
      <c r="DA14" s="250"/>
      <c r="DB14" s="234" t="s">
        <v>36</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213</v>
      </c>
      <c r="N15" s="82"/>
      <c r="O15" s="82"/>
      <c r="P15" s="82"/>
      <c r="Q15" s="88"/>
      <c r="R15" s="100">
        <v>18094</v>
      </c>
      <c r="S15" s="109"/>
      <c r="T15" s="109"/>
      <c r="U15" s="109"/>
      <c r="V15" s="121"/>
      <c r="W15" s="130" t="s">
        <v>223</v>
      </c>
      <c r="X15" s="56"/>
      <c r="Y15" s="56"/>
      <c r="Z15" s="56"/>
      <c r="AA15" s="56"/>
      <c r="AB15" s="25"/>
      <c r="AC15" s="72">
        <v>2432</v>
      </c>
      <c r="AD15" s="80"/>
      <c r="AE15" s="80"/>
      <c r="AF15" s="80"/>
      <c r="AG15" s="84"/>
      <c r="AH15" s="72">
        <v>2584</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2453444</v>
      </c>
      <c r="BO15" s="216"/>
      <c r="BP15" s="216"/>
      <c r="BQ15" s="216"/>
      <c r="BR15" s="216"/>
      <c r="BS15" s="216"/>
      <c r="BT15" s="216"/>
      <c r="BU15" s="219"/>
      <c r="BV15" s="213">
        <v>2364355</v>
      </c>
      <c r="BW15" s="216"/>
      <c r="BX15" s="216"/>
      <c r="BY15" s="216"/>
      <c r="BZ15" s="216"/>
      <c r="CA15" s="216"/>
      <c r="CB15" s="216"/>
      <c r="CC15" s="219"/>
      <c r="CD15" s="222" t="s">
        <v>226</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221</v>
      </c>
      <c r="M16" s="78"/>
      <c r="N16" s="78"/>
      <c r="O16" s="78"/>
      <c r="P16" s="78"/>
      <c r="Q16" s="90"/>
      <c r="R16" s="101" t="s">
        <v>2</v>
      </c>
      <c r="S16" s="110"/>
      <c r="T16" s="110"/>
      <c r="U16" s="110"/>
      <c r="V16" s="122"/>
      <c r="W16" s="129"/>
      <c r="X16" s="57"/>
      <c r="Y16" s="57"/>
      <c r="Z16" s="57"/>
      <c r="AA16" s="57"/>
      <c r="AB16" s="24"/>
      <c r="AC16" s="149">
        <v>28.3</v>
      </c>
      <c r="AD16" s="156"/>
      <c r="AE16" s="156"/>
      <c r="AF16" s="156"/>
      <c r="AG16" s="159"/>
      <c r="AH16" s="149">
        <v>27.8</v>
      </c>
      <c r="AI16" s="156"/>
      <c r="AJ16" s="156"/>
      <c r="AK16" s="156"/>
      <c r="AL16" s="171"/>
      <c r="AM16" s="175"/>
      <c r="AN16" s="58"/>
      <c r="AO16" s="58"/>
      <c r="AP16" s="58"/>
      <c r="AQ16" s="58"/>
      <c r="AR16" s="58"/>
      <c r="AS16" s="58"/>
      <c r="AT16" s="63"/>
      <c r="AU16" s="182"/>
      <c r="AV16" s="139"/>
      <c r="AW16" s="139"/>
      <c r="AX16" s="139"/>
      <c r="AY16" s="190" t="s">
        <v>228</v>
      </c>
      <c r="AZ16" s="198"/>
      <c r="BA16" s="198"/>
      <c r="BB16" s="198"/>
      <c r="BC16" s="198"/>
      <c r="BD16" s="198"/>
      <c r="BE16" s="198"/>
      <c r="BF16" s="198"/>
      <c r="BG16" s="198"/>
      <c r="BH16" s="198"/>
      <c r="BI16" s="198"/>
      <c r="BJ16" s="198"/>
      <c r="BK16" s="198"/>
      <c r="BL16" s="198"/>
      <c r="BM16" s="209"/>
      <c r="BN16" s="214">
        <v>4037770</v>
      </c>
      <c r="BO16" s="217"/>
      <c r="BP16" s="217"/>
      <c r="BQ16" s="217"/>
      <c r="BR16" s="217"/>
      <c r="BS16" s="217"/>
      <c r="BT16" s="217"/>
      <c r="BU16" s="220"/>
      <c r="BV16" s="214">
        <v>3862927</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229</v>
      </c>
      <c r="N17" s="83"/>
      <c r="O17" s="83"/>
      <c r="P17" s="83"/>
      <c r="Q17" s="91"/>
      <c r="R17" s="101" t="s">
        <v>230</v>
      </c>
      <c r="S17" s="110"/>
      <c r="T17" s="110"/>
      <c r="U17" s="110"/>
      <c r="V17" s="122"/>
      <c r="W17" s="130" t="s">
        <v>60</v>
      </c>
      <c r="X17" s="56"/>
      <c r="Y17" s="56"/>
      <c r="Z17" s="56"/>
      <c r="AA17" s="56"/>
      <c r="AB17" s="25"/>
      <c r="AC17" s="72">
        <v>6059</v>
      </c>
      <c r="AD17" s="80"/>
      <c r="AE17" s="80"/>
      <c r="AF17" s="80"/>
      <c r="AG17" s="84"/>
      <c r="AH17" s="72">
        <v>6583</v>
      </c>
      <c r="AI17" s="80"/>
      <c r="AJ17" s="80"/>
      <c r="AK17" s="80"/>
      <c r="AL17" s="118"/>
      <c r="AM17" s="175"/>
      <c r="AN17" s="58"/>
      <c r="AO17" s="58"/>
      <c r="AP17" s="58"/>
      <c r="AQ17" s="58"/>
      <c r="AR17" s="58"/>
      <c r="AS17" s="58"/>
      <c r="AT17" s="63"/>
      <c r="AU17" s="182"/>
      <c r="AV17" s="139"/>
      <c r="AW17" s="139"/>
      <c r="AX17" s="139"/>
      <c r="AY17" s="190" t="s">
        <v>231</v>
      </c>
      <c r="AZ17" s="198"/>
      <c r="BA17" s="198"/>
      <c r="BB17" s="198"/>
      <c r="BC17" s="198"/>
      <c r="BD17" s="198"/>
      <c r="BE17" s="198"/>
      <c r="BF17" s="198"/>
      <c r="BG17" s="198"/>
      <c r="BH17" s="198"/>
      <c r="BI17" s="198"/>
      <c r="BJ17" s="198"/>
      <c r="BK17" s="198"/>
      <c r="BL17" s="198"/>
      <c r="BM17" s="209"/>
      <c r="BN17" s="214">
        <v>3112582</v>
      </c>
      <c r="BO17" s="217"/>
      <c r="BP17" s="217"/>
      <c r="BQ17" s="217"/>
      <c r="BR17" s="217"/>
      <c r="BS17" s="217"/>
      <c r="BT17" s="217"/>
      <c r="BU17" s="220"/>
      <c r="BV17" s="214">
        <v>2999032</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5.18</v>
      </c>
      <c r="M18" s="70"/>
      <c r="N18" s="70"/>
      <c r="O18" s="70"/>
      <c r="P18" s="70"/>
      <c r="Q18" s="70"/>
      <c r="R18" s="102"/>
      <c r="S18" s="102"/>
      <c r="T18" s="102"/>
      <c r="U18" s="102"/>
      <c r="V18" s="123"/>
      <c r="W18" s="131"/>
      <c r="X18" s="138"/>
      <c r="Y18" s="138"/>
      <c r="Z18" s="138"/>
      <c r="AA18" s="138"/>
      <c r="AB18" s="26"/>
      <c r="AC18" s="150">
        <v>70.400000000000006</v>
      </c>
      <c r="AD18" s="157"/>
      <c r="AE18" s="157"/>
      <c r="AF18" s="157"/>
      <c r="AG18" s="160"/>
      <c r="AH18" s="150">
        <v>70.7</v>
      </c>
      <c r="AI18" s="157"/>
      <c r="AJ18" s="157"/>
      <c r="AK18" s="157"/>
      <c r="AL18" s="172"/>
      <c r="AM18" s="175"/>
      <c r="AN18" s="58"/>
      <c r="AO18" s="58"/>
      <c r="AP18" s="58"/>
      <c r="AQ18" s="58"/>
      <c r="AR18" s="58"/>
      <c r="AS18" s="58"/>
      <c r="AT18" s="63"/>
      <c r="AU18" s="182"/>
      <c r="AV18" s="139"/>
      <c r="AW18" s="139"/>
      <c r="AX18" s="139"/>
      <c r="AY18" s="190" t="s">
        <v>233</v>
      </c>
      <c r="AZ18" s="198"/>
      <c r="BA18" s="198"/>
      <c r="BB18" s="198"/>
      <c r="BC18" s="198"/>
      <c r="BD18" s="198"/>
      <c r="BE18" s="198"/>
      <c r="BF18" s="198"/>
      <c r="BG18" s="198"/>
      <c r="BH18" s="198"/>
      <c r="BI18" s="198"/>
      <c r="BJ18" s="198"/>
      <c r="BK18" s="198"/>
      <c r="BL18" s="198"/>
      <c r="BM18" s="209"/>
      <c r="BN18" s="214">
        <v>4149836</v>
      </c>
      <c r="BO18" s="217"/>
      <c r="BP18" s="217"/>
      <c r="BQ18" s="217"/>
      <c r="BR18" s="217"/>
      <c r="BS18" s="217"/>
      <c r="BT18" s="217"/>
      <c r="BU18" s="220"/>
      <c r="BV18" s="214">
        <v>4004516</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85</v>
      </c>
      <c r="C19" s="31"/>
      <c r="D19" s="31"/>
      <c r="E19" s="49"/>
      <c r="F19" s="49"/>
      <c r="G19" s="49"/>
      <c r="H19" s="49"/>
      <c r="I19" s="49"/>
      <c r="J19" s="49"/>
      <c r="K19" s="49"/>
      <c r="L19" s="71">
        <v>3502</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5700650</v>
      </c>
      <c r="BO19" s="217"/>
      <c r="BP19" s="217"/>
      <c r="BQ19" s="217"/>
      <c r="BR19" s="217"/>
      <c r="BS19" s="217"/>
      <c r="BT19" s="217"/>
      <c r="BU19" s="220"/>
      <c r="BV19" s="214">
        <v>6895356</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7418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237</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207</v>
      </c>
      <c r="C22" s="33"/>
      <c r="D22" s="41"/>
      <c r="E22" s="50" t="s">
        <v>5</v>
      </c>
      <c r="F22" s="56"/>
      <c r="G22" s="56"/>
      <c r="H22" s="56"/>
      <c r="I22" s="56"/>
      <c r="J22" s="56"/>
      <c r="K22" s="25"/>
      <c r="L22" s="50" t="s">
        <v>88</v>
      </c>
      <c r="M22" s="56"/>
      <c r="N22" s="56"/>
      <c r="O22" s="56"/>
      <c r="P22" s="25"/>
      <c r="Q22" s="92" t="s">
        <v>240</v>
      </c>
      <c r="R22" s="104"/>
      <c r="S22" s="104"/>
      <c r="T22" s="104"/>
      <c r="U22" s="104"/>
      <c r="V22" s="125"/>
      <c r="W22" s="133" t="s">
        <v>242</v>
      </c>
      <c r="X22" s="33"/>
      <c r="Y22" s="41"/>
      <c r="Z22" s="50" t="s">
        <v>5</v>
      </c>
      <c r="AA22" s="56"/>
      <c r="AB22" s="56"/>
      <c r="AC22" s="56"/>
      <c r="AD22" s="56"/>
      <c r="AE22" s="56"/>
      <c r="AF22" s="56"/>
      <c r="AG22" s="25"/>
      <c r="AH22" s="163" t="s">
        <v>243</v>
      </c>
      <c r="AI22" s="56"/>
      <c r="AJ22" s="56"/>
      <c r="AK22" s="56"/>
      <c r="AL22" s="25"/>
      <c r="AM22" s="163" t="s">
        <v>247</v>
      </c>
      <c r="AN22" s="178"/>
      <c r="AO22" s="178"/>
      <c r="AP22" s="178"/>
      <c r="AQ22" s="178"/>
      <c r="AR22" s="180"/>
      <c r="AS22" s="92" t="s">
        <v>240</v>
      </c>
      <c r="AT22" s="104"/>
      <c r="AU22" s="104"/>
      <c r="AV22" s="104"/>
      <c r="AW22" s="104"/>
      <c r="AX22" s="187"/>
      <c r="AY22" s="189" t="s">
        <v>82</v>
      </c>
      <c r="AZ22" s="197"/>
      <c r="BA22" s="197"/>
      <c r="BB22" s="197"/>
      <c r="BC22" s="197"/>
      <c r="BD22" s="197"/>
      <c r="BE22" s="197"/>
      <c r="BF22" s="197"/>
      <c r="BG22" s="197"/>
      <c r="BH22" s="197"/>
      <c r="BI22" s="197"/>
      <c r="BJ22" s="197"/>
      <c r="BK22" s="197"/>
      <c r="BL22" s="197"/>
      <c r="BM22" s="208"/>
      <c r="BN22" s="213">
        <v>8588732</v>
      </c>
      <c r="BO22" s="216"/>
      <c r="BP22" s="216"/>
      <c r="BQ22" s="216"/>
      <c r="BR22" s="216"/>
      <c r="BS22" s="216"/>
      <c r="BT22" s="216"/>
      <c r="BU22" s="219"/>
      <c r="BV22" s="213">
        <v>8780224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4735884</v>
      </c>
      <c r="BO23" s="217"/>
      <c r="BP23" s="217"/>
      <c r="BQ23" s="217"/>
      <c r="BR23" s="217"/>
      <c r="BS23" s="217"/>
      <c r="BT23" s="217"/>
      <c r="BU23" s="220"/>
      <c r="BV23" s="214">
        <v>5085319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7400</v>
      </c>
      <c r="R24" s="80"/>
      <c r="S24" s="80"/>
      <c r="T24" s="80"/>
      <c r="U24" s="80"/>
      <c r="V24" s="84"/>
      <c r="W24" s="134"/>
      <c r="X24" s="34"/>
      <c r="Y24" s="42"/>
      <c r="Z24" s="52" t="s">
        <v>252</v>
      </c>
      <c r="AA24" s="58"/>
      <c r="AB24" s="58"/>
      <c r="AC24" s="58"/>
      <c r="AD24" s="58"/>
      <c r="AE24" s="58"/>
      <c r="AF24" s="58"/>
      <c r="AG24" s="63"/>
      <c r="AH24" s="72">
        <v>118</v>
      </c>
      <c r="AI24" s="80"/>
      <c r="AJ24" s="80"/>
      <c r="AK24" s="80"/>
      <c r="AL24" s="84"/>
      <c r="AM24" s="72">
        <v>336890</v>
      </c>
      <c r="AN24" s="80"/>
      <c r="AO24" s="80"/>
      <c r="AP24" s="80"/>
      <c r="AQ24" s="80"/>
      <c r="AR24" s="84"/>
      <c r="AS24" s="72">
        <v>2855</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5501054</v>
      </c>
      <c r="BO24" s="217"/>
      <c r="BP24" s="217"/>
      <c r="BQ24" s="217"/>
      <c r="BR24" s="217"/>
      <c r="BS24" s="217"/>
      <c r="BT24" s="217"/>
      <c r="BU24" s="220"/>
      <c r="BV24" s="214">
        <v>5418738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6200</v>
      </c>
      <c r="R25" s="80"/>
      <c r="S25" s="80"/>
      <c r="T25" s="80"/>
      <c r="U25" s="80"/>
      <c r="V25" s="84"/>
      <c r="W25" s="134"/>
      <c r="X25" s="34"/>
      <c r="Y25" s="42"/>
      <c r="Z25" s="52" t="s">
        <v>257</v>
      </c>
      <c r="AA25" s="58"/>
      <c r="AB25" s="58"/>
      <c r="AC25" s="58"/>
      <c r="AD25" s="58"/>
      <c r="AE25" s="58"/>
      <c r="AF25" s="58"/>
      <c r="AG25" s="63"/>
      <c r="AH25" s="72" t="s">
        <v>36</v>
      </c>
      <c r="AI25" s="80"/>
      <c r="AJ25" s="80"/>
      <c r="AK25" s="80"/>
      <c r="AL25" s="84"/>
      <c r="AM25" s="72" t="s">
        <v>36</v>
      </c>
      <c r="AN25" s="80"/>
      <c r="AO25" s="80"/>
      <c r="AP25" s="80"/>
      <c r="AQ25" s="80"/>
      <c r="AR25" s="84"/>
      <c r="AS25" s="72" t="s">
        <v>36</v>
      </c>
      <c r="AT25" s="80"/>
      <c r="AU25" s="80"/>
      <c r="AV25" s="80"/>
      <c r="AW25" s="80"/>
      <c r="AX25" s="118"/>
      <c r="AY25" s="189" t="s">
        <v>258</v>
      </c>
      <c r="AZ25" s="197"/>
      <c r="BA25" s="197"/>
      <c r="BB25" s="197"/>
      <c r="BC25" s="197"/>
      <c r="BD25" s="197"/>
      <c r="BE25" s="197"/>
      <c r="BF25" s="197"/>
      <c r="BG25" s="197"/>
      <c r="BH25" s="197"/>
      <c r="BI25" s="197"/>
      <c r="BJ25" s="197"/>
      <c r="BK25" s="197"/>
      <c r="BL25" s="197"/>
      <c r="BM25" s="208"/>
      <c r="BN25" s="213">
        <v>341000</v>
      </c>
      <c r="BO25" s="216"/>
      <c r="BP25" s="216"/>
      <c r="BQ25" s="216"/>
      <c r="BR25" s="216"/>
      <c r="BS25" s="216"/>
      <c r="BT25" s="216"/>
      <c r="BU25" s="219"/>
      <c r="BV25" s="213">
        <v>305000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5800</v>
      </c>
      <c r="R26" s="80"/>
      <c r="S26" s="80"/>
      <c r="T26" s="80"/>
      <c r="U26" s="80"/>
      <c r="V26" s="84"/>
      <c r="W26" s="134"/>
      <c r="X26" s="34"/>
      <c r="Y26" s="42"/>
      <c r="Z26" s="52" t="s">
        <v>265</v>
      </c>
      <c r="AA26" s="143"/>
      <c r="AB26" s="143"/>
      <c r="AC26" s="143"/>
      <c r="AD26" s="143"/>
      <c r="AE26" s="143"/>
      <c r="AF26" s="143"/>
      <c r="AG26" s="161"/>
      <c r="AH26" s="72">
        <v>3</v>
      </c>
      <c r="AI26" s="80"/>
      <c r="AJ26" s="80"/>
      <c r="AK26" s="80"/>
      <c r="AL26" s="84"/>
      <c r="AM26" s="72">
        <v>6777</v>
      </c>
      <c r="AN26" s="80"/>
      <c r="AO26" s="80"/>
      <c r="AP26" s="80"/>
      <c r="AQ26" s="80"/>
      <c r="AR26" s="84"/>
      <c r="AS26" s="72">
        <v>2259</v>
      </c>
      <c r="AT26" s="80"/>
      <c r="AU26" s="80"/>
      <c r="AV26" s="80"/>
      <c r="AW26" s="80"/>
      <c r="AX26" s="118"/>
      <c r="AY26" s="192" t="s">
        <v>163</v>
      </c>
      <c r="AZ26" s="111"/>
      <c r="BA26" s="111"/>
      <c r="BB26" s="111"/>
      <c r="BC26" s="111"/>
      <c r="BD26" s="111"/>
      <c r="BE26" s="111"/>
      <c r="BF26" s="111"/>
      <c r="BG26" s="111"/>
      <c r="BH26" s="111"/>
      <c r="BI26" s="111"/>
      <c r="BJ26" s="111"/>
      <c r="BK26" s="111"/>
      <c r="BL26" s="111"/>
      <c r="BM26" s="211"/>
      <c r="BN26" s="214" t="s">
        <v>36</v>
      </c>
      <c r="BO26" s="217"/>
      <c r="BP26" s="217"/>
      <c r="BQ26" s="217"/>
      <c r="BR26" s="217"/>
      <c r="BS26" s="217"/>
      <c r="BT26" s="217"/>
      <c r="BU26" s="220"/>
      <c r="BV26" s="214" t="s">
        <v>36</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153</v>
      </c>
      <c r="F27" s="58"/>
      <c r="G27" s="58"/>
      <c r="H27" s="58"/>
      <c r="I27" s="58"/>
      <c r="J27" s="58"/>
      <c r="K27" s="63"/>
      <c r="L27" s="72">
        <v>1</v>
      </c>
      <c r="M27" s="80"/>
      <c r="N27" s="80"/>
      <c r="O27" s="80"/>
      <c r="P27" s="84"/>
      <c r="Q27" s="72">
        <v>2900</v>
      </c>
      <c r="R27" s="80"/>
      <c r="S27" s="80"/>
      <c r="T27" s="80"/>
      <c r="U27" s="80"/>
      <c r="V27" s="84"/>
      <c r="W27" s="134"/>
      <c r="X27" s="34"/>
      <c r="Y27" s="42"/>
      <c r="Z27" s="52" t="s">
        <v>204</v>
      </c>
      <c r="AA27" s="58"/>
      <c r="AB27" s="58"/>
      <c r="AC27" s="58"/>
      <c r="AD27" s="58"/>
      <c r="AE27" s="58"/>
      <c r="AF27" s="58"/>
      <c r="AG27" s="63"/>
      <c r="AH27" s="72">
        <v>3</v>
      </c>
      <c r="AI27" s="80"/>
      <c r="AJ27" s="80"/>
      <c r="AK27" s="80"/>
      <c r="AL27" s="84"/>
      <c r="AM27" s="72">
        <v>12120</v>
      </c>
      <c r="AN27" s="80"/>
      <c r="AO27" s="80"/>
      <c r="AP27" s="80"/>
      <c r="AQ27" s="80"/>
      <c r="AR27" s="84"/>
      <c r="AS27" s="72">
        <v>4040</v>
      </c>
      <c r="AT27" s="80"/>
      <c r="AU27" s="80"/>
      <c r="AV27" s="80"/>
      <c r="AW27" s="80"/>
      <c r="AX27" s="118"/>
      <c r="AY27" s="193" t="s">
        <v>266</v>
      </c>
      <c r="AZ27" s="200"/>
      <c r="BA27" s="200"/>
      <c r="BB27" s="200"/>
      <c r="BC27" s="200"/>
      <c r="BD27" s="200"/>
      <c r="BE27" s="200"/>
      <c r="BF27" s="200"/>
      <c r="BG27" s="200"/>
      <c r="BH27" s="200"/>
      <c r="BI27" s="200"/>
      <c r="BJ27" s="200"/>
      <c r="BK27" s="200"/>
      <c r="BL27" s="200"/>
      <c r="BM27" s="212"/>
      <c r="BN27" s="215">
        <v>706779</v>
      </c>
      <c r="BO27" s="218"/>
      <c r="BP27" s="218"/>
      <c r="BQ27" s="218"/>
      <c r="BR27" s="218"/>
      <c r="BS27" s="218"/>
      <c r="BT27" s="218"/>
      <c r="BU27" s="221"/>
      <c r="BV27" s="215">
        <v>703230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269</v>
      </c>
      <c r="F28" s="58"/>
      <c r="G28" s="58"/>
      <c r="H28" s="58"/>
      <c r="I28" s="58"/>
      <c r="J28" s="58"/>
      <c r="K28" s="63"/>
      <c r="L28" s="72">
        <v>1</v>
      </c>
      <c r="M28" s="80"/>
      <c r="N28" s="80"/>
      <c r="O28" s="80"/>
      <c r="P28" s="84"/>
      <c r="Q28" s="72">
        <v>2500</v>
      </c>
      <c r="R28" s="80"/>
      <c r="S28" s="80"/>
      <c r="T28" s="80"/>
      <c r="U28" s="80"/>
      <c r="V28" s="84"/>
      <c r="W28" s="134"/>
      <c r="X28" s="34"/>
      <c r="Y28" s="42"/>
      <c r="Z28" s="52" t="s">
        <v>200</v>
      </c>
      <c r="AA28" s="58"/>
      <c r="AB28" s="58"/>
      <c r="AC28" s="58"/>
      <c r="AD28" s="58"/>
      <c r="AE28" s="58"/>
      <c r="AF28" s="58"/>
      <c r="AG28" s="63"/>
      <c r="AH28" s="72" t="s">
        <v>36</v>
      </c>
      <c r="AI28" s="80"/>
      <c r="AJ28" s="80"/>
      <c r="AK28" s="80"/>
      <c r="AL28" s="84"/>
      <c r="AM28" s="72" t="s">
        <v>36</v>
      </c>
      <c r="AN28" s="80"/>
      <c r="AO28" s="80"/>
      <c r="AP28" s="80"/>
      <c r="AQ28" s="80"/>
      <c r="AR28" s="84"/>
      <c r="AS28" s="72" t="s">
        <v>36</v>
      </c>
      <c r="AT28" s="80"/>
      <c r="AU28" s="80"/>
      <c r="AV28" s="80"/>
      <c r="AW28" s="80"/>
      <c r="AX28" s="118"/>
      <c r="AY28" s="194" t="s">
        <v>171</v>
      </c>
      <c r="AZ28" s="201"/>
      <c r="BA28" s="201"/>
      <c r="BB28" s="204"/>
      <c r="BC28" s="189" t="s">
        <v>59</v>
      </c>
      <c r="BD28" s="197"/>
      <c r="BE28" s="197"/>
      <c r="BF28" s="197"/>
      <c r="BG28" s="197"/>
      <c r="BH28" s="197"/>
      <c r="BI28" s="197"/>
      <c r="BJ28" s="197"/>
      <c r="BK28" s="197"/>
      <c r="BL28" s="197"/>
      <c r="BM28" s="208"/>
      <c r="BN28" s="213">
        <v>3883034</v>
      </c>
      <c r="BO28" s="216"/>
      <c r="BP28" s="216"/>
      <c r="BQ28" s="216"/>
      <c r="BR28" s="216"/>
      <c r="BS28" s="216"/>
      <c r="BT28" s="216"/>
      <c r="BU28" s="219"/>
      <c r="BV28" s="213">
        <v>3580242</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8</v>
      </c>
      <c r="M29" s="80"/>
      <c r="N29" s="80"/>
      <c r="O29" s="80"/>
      <c r="P29" s="84"/>
      <c r="Q29" s="72">
        <v>2400</v>
      </c>
      <c r="R29" s="80"/>
      <c r="S29" s="80"/>
      <c r="T29" s="80"/>
      <c r="U29" s="80"/>
      <c r="V29" s="84"/>
      <c r="W29" s="135"/>
      <c r="X29" s="140"/>
      <c r="Y29" s="142"/>
      <c r="Z29" s="52" t="s">
        <v>97</v>
      </c>
      <c r="AA29" s="58"/>
      <c r="AB29" s="58"/>
      <c r="AC29" s="58"/>
      <c r="AD29" s="58"/>
      <c r="AE29" s="58"/>
      <c r="AF29" s="58"/>
      <c r="AG29" s="63"/>
      <c r="AH29" s="72">
        <v>121</v>
      </c>
      <c r="AI29" s="80"/>
      <c r="AJ29" s="80"/>
      <c r="AK29" s="80"/>
      <c r="AL29" s="84"/>
      <c r="AM29" s="72">
        <v>349010</v>
      </c>
      <c r="AN29" s="80"/>
      <c r="AO29" s="80"/>
      <c r="AP29" s="80"/>
      <c r="AQ29" s="80"/>
      <c r="AR29" s="84"/>
      <c r="AS29" s="72">
        <v>2884</v>
      </c>
      <c r="AT29" s="80"/>
      <c r="AU29" s="80"/>
      <c r="AV29" s="80"/>
      <c r="AW29" s="80"/>
      <c r="AX29" s="118"/>
      <c r="AY29" s="195"/>
      <c r="AZ29" s="202"/>
      <c r="BA29" s="202"/>
      <c r="BB29" s="205"/>
      <c r="BC29" s="190" t="s">
        <v>271</v>
      </c>
      <c r="BD29" s="198"/>
      <c r="BE29" s="198"/>
      <c r="BF29" s="198"/>
      <c r="BG29" s="198"/>
      <c r="BH29" s="198"/>
      <c r="BI29" s="198"/>
      <c r="BJ29" s="198"/>
      <c r="BK29" s="198"/>
      <c r="BL29" s="198"/>
      <c r="BM29" s="209"/>
      <c r="BN29" s="214">
        <v>153490</v>
      </c>
      <c r="BO29" s="217"/>
      <c r="BP29" s="217"/>
      <c r="BQ29" s="217"/>
      <c r="BR29" s="217"/>
      <c r="BS29" s="217"/>
      <c r="BT29" s="217"/>
      <c r="BU29" s="220"/>
      <c r="BV29" s="214">
        <v>130848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173</v>
      </c>
      <c r="X30" s="141"/>
      <c r="Y30" s="141"/>
      <c r="Z30" s="141"/>
      <c r="AA30" s="141"/>
      <c r="AB30" s="141"/>
      <c r="AC30" s="141"/>
      <c r="AD30" s="141"/>
      <c r="AE30" s="141"/>
      <c r="AF30" s="141"/>
      <c r="AG30" s="162"/>
      <c r="AH30" s="150">
        <v>95</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99</v>
      </c>
      <c r="BD30" s="199"/>
      <c r="BE30" s="199"/>
      <c r="BF30" s="199"/>
      <c r="BG30" s="199"/>
      <c r="BH30" s="199"/>
      <c r="BI30" s="199"/>
      <c r="BJ30" s="199"/>
      <c r="BK30" s="199"/>
      <c r="BL30" s="199"/>
      <c r="BM30" s="210"/>
      <c r="BN30" s="215">
        <v>518225</v>
      </c>
      <c r="BO30" s="218"/>
      <c r="BP30" s="218"/>
      <c r="BQ30" s="218"/>
      <c r="BR30" s="218"/>
      <c r="BS30" s="218"/>
      <c r="BT30" s="218"/>
      <c r="BU30" s="221"/>
      <c r="BV30" s="215">
        <v>486194</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272</v>
      </c>
      <c r="D32" s="36"/>
      <c r="E32" s="36"/>
      <c r="F32" s="36"/>
      <c r="G32" s="36"/>
      <c r="H32" s="36"/>
      <c r="I32" s="36"/>
      <c r="J32" s="36"/>
      <c r="K32" s="36"/>
      <c r="L32" s="36"/>
      <c r="M32" s="36"/>
      <c r="N32" s="36"/>
      <c r="O32" s="36"/>
      <c r="P32" s="36"/>
      <c r="Q32" s="36"/>
      <c r="R32" s="36"/>
      <c r="S32" s="36"/>
      <c r="U32" s="111" t="s">
        <v>274</v>
      </c>
      <c r="V32" s="111"/>
      <c r="W32" s="111"/>
      <c r="X32" s="111"/>
      <c r="Y32" s="111"/>
      <c r="Z32" s="111"/>
      <c r="AA32" s="111"/>
      <c r="AB32" s="111"/>
      <c r="AC32" s="111"/>
      <c r="AD32" s="111"/>
      <c r="AE32" s="111"/>
      <c r="AF32" s="111"/>
      <c r="AG32" s="111"/>
      <c r="AH32" s="111"/>
      <c r="AI32" s="111"/>
      <c r="AJ32" s="111"/>
      <c r="AK32" s="111"/>
      <c r="AM32" s="111" t="s">
        <v>189</v>
      </c>
      <c r="AN32" s="111"/>
      <c r="AO32" s="111"/>
      <c r="AP32" s="111"/>
      <c r="AQ32" s="111"/>
      <c r="AR32" s="111"/>
      <c r="AS32" s="111"/>
      <c r="AT32" s="111"/>
      <c r="AU32" s="111"/>
      <c r="AV32" s="111"/>
      <c r="AW32" s="111"/>
      <c r="AX32" s="111"/>
      <c r="AY32" s="111"/>
      <c r="AZ32" s="111"/>
      <c r="BA32" s="111"/>
      <c r="BB32" s="111"/>
      <c r="BC32" s="111"/>
      <c r="BE32" s="111" t="s">
        <v>277</v>
      </c>
      <c r="BF32" s="111"/>
      <c r="BG32" s="111"/>
      <c r="BH32" s="111"/>
      <c r="BI32" s="111"/>
      <c r="BJ32" s="111"/>
      <c r="BK32" s="111"/>
      <c r="BL32" s="111"/>
      <c r="BM32" s="111"/>
      <c r="BN32" s="111"/>
      <c r="BO32" s="111"/>
      <c r="BP32" s="111"/>
      <c r="BQ32" s="111"/>
      <c r="BR32" s="111"/>
      <c r="BS32" s="111"/>
      <c r="BT32" s="111"/>
      <c r="BU32" s="111"/>
      <c r="BW32" s="111" t="s">
        <v>278</v>
      </c>
      <c r="BX32" s="111"/>
      <c r="BY32" s="111"/>
      <c r="BZ32" s="111"/>
      <c r="CA32" s="111"/>
      <c r="CB32" s="111"/>
      <c r="CC32" s="111"/>
      <c r="CD32" s="111"/>
      <c r="CE32" s="111"/>
      <c r="CF32" s="111"/>
      <c r="CG32" s="111"/>
      <c r="CH32" s="111"/>
      <c r="CI32" s="111"/>
      <c r="CJ32" s="111"/>
      <c r="CK32" s="111"/>
      <c r="CL32" s="111"/>
      <c r="CM32" s="111"/>
      <c r="CO32" s="111" t="s">
        <v>280</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281</v>
      </c>
      <c r="D33" s="37"/>
      <c r="E33" s="54" t="s">
        <v>282</v>
      </c>
      <c r="F33" s="54"/>
      <c r="G33" s="54"/>
      <c r="H33" s="54"/>
      <c r="I33" s="54"/>
      <c r="J33" s="54"/>
      <c r="K33" s="54"/>
      <c r="L33" s="54"/>
      <c r="M33" s="54"/>
      <c r="N33" s="54"/>
      <c r="O33" s="54"/>
      <c r="P33" s="54"/>
      <c r="Q33" s="54"/>
      <c r="R33" s="54"/>
      <c r="S33" s="54"/>
      <c r="T33" s="54"/>
      <c r="U33" s="37" t="s">
        <v>281</v>
      </c>
      <c r="V33" s="37"/>
      <c r="W33" s="54" t="s">
        <v>282</v>
      </c>
      <c r="X33" s="54"/>
      <c r="Y33" s="54"/>
      <c r="Z33" s="54"/>
      <c r="AA33" s="54"/>
      <c r="AB33" s="54"/>
      <c r="AC33" s="54"/>
      <c r="AD33" s="54"/>
      <c r="AE33" s="54"/>
      <c r="AF33" s="54"/>
      <c r="AG33" s="54"/>
      <c r="AH33" s="54"/>
      <c r="AI33" s="54"/>
      <c r="AJ33" s="54"/>
      <c r="AK33" s="54"/>
      <c r="AL33" s="54"/>
      <c r="AM33" s="37" t="s">
        <v>281</v>
      </c>
      <c r="AN33" s="37"/>
      <c r="AO33" s="54" t="s">
        <v>282</v>
      </c>
      <c r="AP33" s="54"/>
      <c r="AQ33" s="54"/>
      <c r="AR33" s="54"/>
      <c r="AS33" s="54"/>
      <c r="AT33" s="54"/>
      <c r="AU33" s="54"/>
      <c r="AV33" s="54"/>
      <c r="AW33" s="54"/>
      <c r="AX33" s="54"/>
      <c r="AY33" s="54"/>
      <c r="AZ33" s="54"/>
      <c r="BA33" s="54"/>
      <c r="BB33" s="54"/>
      <c r="BC33" s="54"/>
      <c r="BD33" s="37"/>
      <c r="BE33" s="54" t="s">
        <v>283</v>
      </c>
      <c r="BF33" s="54"/>
      <c r="BG33" s="54" t="s">
        <v>286</v>
      </c>
      <c r="BH33" s="54"/>
      <c r="BI33" s="54"/>
      <c r="BJ33" s="54"/>
      <c r="BK33" s="54"/>
      <c r="BL33" s="54"/>
      <c r="BM33" s="54"/>
      <c r="BN33" s="54"/>
      <c r="BO33" s="54"/>
      <c r="BP33" s="54"/>
      <c r="BQ33" s="54"/>
      <c r="BR33" s="54"/>
      <c r="BS33" s="54"/>
      <c r="BT33" s="54"/>
      <c r="BU33" s="54"/>
      <c r="BV33" s="37"/>
      <c r="BW33" s="37" t="s">
        <v>283</v>
      </c>
      <c r="BX33" s="37"/>
      <c r="BY33" s="54" t="s">
        <v>287</v>
      </c>
      <c r="BZ33" s="54"/>
      <c r="CA33" s="54"/>
      <c r="CB33" s="54"/>
      <c r="CC33" s="54"/>
      <c r="CD33" s="54"/>
      <c r="CE33" s="54"/>
      <c r="CF33" s="54"/>
      <c r="CG33" s="54"/>
      <c r="CH33" s="54"/>
      <c r="CI33" s="54"/>
      <c r="CJ33" s="54"/>
      <c r="CK33" s="54"/>
      <c r="CL33" s="54"/>
      <c r="CM33" s="54"/>
      <c r="CN33" s="54"/>
      <c r="CO33" s="37" t="s">
        <v>281</v>
      </c>
      <c r="CP33" s="37"/>
      <c r="CQ33" s="54" t="s">
        <v>222</v>
      </c>
      <c r="CR33" s="54"/>
      <c r="CS33" s="54"/>
      <c r="CT33" s="54"/>
      <c r="CU33" s="54"/>
      <c r="CV33" s="54"/>
      <c r="CW33" s="54"/>
      <c r="CX33" s="54"/>
      <c r="CY33" s="54"/>
      <c r="CZ33" s="54"/>
      <c r="DA33" s="54"/>
      <c r="DB33" s="54"/>
      <c r="DC33" s="54"/>
      <c r="DD33" s="54"/>
      <c r="DE33" s="54"/>
      <c r="DF33" s="54"/>
      <c r="DG33" s="253" t="s">
        <v>290</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4</v>
      </c>
      <c r="AN34" s="38"/>
      <c r="AO34" s="55" t="str">
        <f>IF('各会計、関係団体の財政状況及び健全化判断比率'!B30="","",'各会計、関係団体の財政状況及び健全化判断比率'!B30)</f>
        <v>上水道事業会計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6</v>
      </c>
      <c r="BX34" s="38"/>
      <c r="BY34" s="55" t="str">
        <f>IF('各会計、関係団体の財政状況及び健全化判断比率'!B68="","",'各会計、関係団体の財政状況及び健全化判断比率'!B68)</f>
        <v>岐阜県市町村会館組合</v>
      </c>
      <c r="BZ34" s="55"/>
      <c r="CA34" s="55"/>
      <c r="CB34" s="55"/>
      <c r="CC34" s="55"/>
      <c r="CD34" s="55"/>
      <c r="CE34" s="55"/>
      <c r="CF34" s="55"/>
      <c r="CG34" s="55"/>
      <c r="CH34" s="55"/>
      <c r="CI34" s="55"/>
      <c r="CJ34" s="55"/>
      <c r="CK34" s="55"/>
      <c r="CL34" s="55"/>
      <c r="CM34" s="55"/>
      <c r="CN34" s="2"/>
      <c r="CO34" s="38" t="str">
        <f>IF(CQ34="","",MAX(C34:D43,U34:V43,AM34:AN43,BE34:BF43,BW34:BX43)+1)</f>
        <v/>
      </c>
      <c r="CP34" s="38"/>
      <c r="CQ34" s="55" t="str">
        <f>IF('各会計、関係団体の財政状況及び健全化判断比率'!BS7="","",'各会計、関係団体の財政状況及び健全化判断比率'!BS7)</f>
        <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後期高齢者医療特別会計</v>
      </c>
      <c r="X35" s="55"/>
      <c r="Y35" s="55"/>
      <c r="Z35" s="55"/>
      <c r="AA35" s="55"/>
      <c r="AB35" s="55"/>
      <c r="AC35" s="55"/>
      <c r="AD35" s="55"/>
      <c r="AE35" s="55"/>
      <c r="AF35" s="55"/>
      <c r="AG35" s="55"/>
      <c r="AH35" s="55"/>
      <c r="AI35" s="55"/>
      <c r="AJ35" s="55"/>
      <c r="AK35" s="55"/>
      <c r="AL35" s="2"/>
      <c r="AM35" s="38">
        <f t="shared" ref="AM35:AM43" si="2">IF(AO35="","",AM34+1)</f>
        <v>5</v>
      </c>
      <c r="AN35" s="38"/>
      <c r="AO35" s="55" t="str">
        <f>IF('各会計、関係団体の財政状況及び健全化判断比率'!B31="","",'各会計、関係団体の財政状況及び健全化判断比率'!B31)</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7</v>
      </c>
      <c r="BX35" s="38"/>
      <c r="BY35" s="55" t="str">
        <f>IF('各会計、関係団体の財政状況及び健全化判断比率'!B69="","",'各会計、関係団体の財政状況及び健全化判断比率'!B69)</f>
        <v>岐阜県市町村退職手当組合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8</v>
      </c>
      <c r="BX36" s="38"/>
      <c r="BY36" s="55" t="str">
        <f>IF('各会計、関係団体の財政状況及び健全化判断比率'!B70="","",'各会計、関係団体の財政状況及び健全化判断比率'!B70)</f>
        <v>西濃環境整備組合</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9</v>
      </c>
      <c r="BX37" s="38"/>
      <c r="BY37" s="55" t="str">
        <f>IF('各会計、関係団体の財政状況及び健全化判断比率'!B71="","",'各会計、関係団体の財政状況及び健全化判断比率'!B71)</f>
        <v>岐阜地域児童発達支援センター組合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10</v>
      </c>
      <c r="BX38" s="38"/>
      <c r="BY38" s="55" t="str">
        <f>IF('各会計、関係団体の財政状況及び健全化判断比率'!B72="","",'各会計、関係団体の財政状況及び健全化判断比率'!B72)</f>
        <v>後期高齢者医療広域連合（一般会計分）</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11</v>
      </c>
      <c r="BX39" s="38"/>
      <c r="BY39" s="55" t="str">
        <f>IF('各会計、関係団体の財政状況及び健全化判断比率'!B73="","",'各会計、関係団体の財政状況及び健全化判断比率'!B73)</f>
        <v>後期高齢者医療広域連合（特別会計分）</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12</v>
      </c>
      <c r="BX40" s="38"/>
      <c r="BY40" s="55" t="str">
        <f>IF('各会計、関係団体の財政状況及び健全化判断比率'!B74="","",'各会計、関係団体の財政状況及び健全化判断比率'!B74)</f>
        <v>もとす広域連合（普通会計分）</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13</v>
      </c>
      <c r="BX41" s="38"/>
      <c r="BY41" s="55" t="str">
        <f>IF('各会計、関係団体の財政状況及び健全化判断比率'!B75="","",'各会計、関係団体の財政状況及び健全化判断比率'!B75)</f>
        <v>もとす広域連合（介護保険特別会計分）</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14</v>
      </c>
      <c r="BX42" s="38"/>
      <c r="BY42" s="55" t="str">
        <f>IF('各会計、関係団体の財政状況及び健全化判断比率'!B76="","",'各会計、関係団体の財政状況及び健全化判断比率'!B76)</f>
        <v>もとす広域連合（老人福祉施設特別会計分）</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17</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297</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302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HMZfU+scdwCb9WLU1L/jmzKacPsBWp9N243oOggC1i37p0wyr/vM56zQwfKauSKBsA9EH8DMicQSETAJd/wleg==" saltValue="HM1WR75phksZ4M6a0v8Yq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3"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59765625" style="363" customWidth="1"/>
    <col min="2" max="2" width="11" style="363" customWidth="1"/>
    <col min="3" max="3" width="17" style="363" customWidth="1"/>
    <col min="4" max="5" width="16.59765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16</v>
      </c>
      <c r="C33" s="869"/>
      <c r="D33" s="869"/>
      <c r="E33" s="874" t="s">
        <v>7</v>
      </c>
      <c r="F33" s="878" t="s">
        <v>457</v>
      </c>
      <c r="G33" s="883" t="s">
        <v>205</v>
      </c>
      <c r="H33" s="883" t="s">
        <v>530</v>
      </c>
      <c r="I33" s="883" t="s">
        <v>531</v>
      </c>
      <c r="J33" s="887" t="s">
        <v>319</v>
      </c>
      <c r="K33" s="862"/>
      <c r="L33" s="862"/>
      <c r="M33" s="862"/>
      <c r="N33" s="862"/>
      <c r="O33" s="862"/>
      <c r="P33" s="862"/>
    </row>
    <row r="34" spans="1:16" ht="39" customHeight="1">
      <c r="A34" s="862"/>
      <c r="B34" s="864"/>
      <c r="C34" s="870" t="s">
        <v>473</v>
      </c>
      <c r="D34" s="870"/>
      <c r="E34" s="875"/>
      <c r="F34" s="879">
        <v>12.73</v>
      </c>
      <c r="G34" s="884">
        <v>12.83</v>
      </c>
      <c r="H34" s="884">
        <v>12.39</v>
      </c>
      <c r="I34" s="884">
        <v>12.25</v>
      </c>
      <c r="J34" s="888">
        <v>11.6</v>
      </c>
      <c r="K34" s="862"/>
      <c r="L34" s="862"/>
      <c r="M34" s="862"/>
      <c r="N34" s="862"/>
      <c r="O34" s="862"/>
      <c r="P34" s="862"/>
    </row>
    <row r="35" spans="1:16" ht="39" customHeight="1">
      <c r="A35" s="862"/>
      <c r="B35" s="865"/>
      <c r="C35" s="871" t="s">
        <v>458</v>
      </c>
      <c r="D35" s="871"/>
      <c r="E35" s="876"/>
      <c r="F35" s="880">
        <v>7.75</v>
      </c>
      <c r="G35" s="885">
        <v>9.76</v>
      </c>
      <c r="H35" s="885">
        <v>11.94</v>
      </c>
      <c r="I35" s="885">
        <v>13.86</v>
      </c>
      <c r="J35" s="889">
        <v>10.3</v>
      </c>
      <c r="K35" s="862"/>
      <c r="L35" s="862"/>
      <c r="M35" s="862"/>
      <c r="N35" s="862"/>
      <c r="O35" s="862"/>
      <c r="P35" s="862"/>
    </row>
    <row r="36" spans="1:16" ht="39" customHeight="1">
      <c r="A36" s="862"/>
      <c r="B36" s="865"/>
      <c r="C36" s="871" t="s">
        <v>318</v>
      </c>
      <c r="D36" s="871"/>
      <c r="E36" s="876"/>
      <c r="F36" s="880">
        <v>7.12</v>
      </c>
      <c r="G36" s="885">
        <v>7.78</v>
      </c>
      <c r="H36" s="885">
        <v>7.21</v>
      </c>
      <c r="I36" s="885">
        <v>6.42</v>
      </c>
      <c r="J36" s="889">
        <v>5.12</v>
      </c>
      <c r="K36" s="862"/>
      <c r="L36" s="862"/>
      <c r="M36" s="862"/>
      <c r="N36" s="862"/>
      <c r="O36" s="862"/>
      <c r="P36" s="862"/>
    </row>
    <row r="37" spans="1:16" ht="39" customHeight="1">
      <c r="A37" s="862"/>
      <c r="B37" s="865"/>
      <c r="C37" s="871" t="s">
        <v>164</v>
      </c>
      <c r="D37" s="871"/>
      <c r="E37" s="876"/>
      <c r="F37" s="880" t="s">
        <v>36</v>
      </c>
      <c r="G37" s="885" t="s">
        <v>36</v>
      </c>
      <c r="H37" s="885" t="s">
        <v>36</v>
      </c>
      <c r="I37" s="885" t="s">
        <v>36</v>
      </c>
      <c r="J37" s="889">
        <v>4.82</v>
      </c>
      <c r="K37" s="862"/>
      <c r="L37" s="862"/>
      <c r="M37" s="862"/>
      <c r="N37" s="862"/>
      <c r="O37" s="862"/>
      <c r="P37" s="862"/>
    </row>
    <row r="38" spans="1:16" ht="39" customHeight="1">
      <c r="A38" s="862"/>
      <c r="B38" s="865"/>
      <c r="C38" s="871" t="s">
        <v>471</v>
      </c>
      <c r="D38" s="871"/>
      <c r="E38" s="876"/>
      <c r="F38" s="880">
        <v>0.11</v>
      </c>
      <c r="G38" s="885">
        <v>0.12</v>
      </c>
      <c r="H38" s="885">
        <v>0.12</v>
      </c>
      <c r="I38" s="885">
        <v>0.16</v>
      </c>
      <c r="J38" s="889">
        <v>0.14000000000000001</v>
      </c>
      <c r="K38" s="862"/>
      <c r="L38" s="862"/>
      <c r="M38" s="862"/>
      <c r="N38" s="862"/>
      <c r="O38" s="862"/>
      <c r="P38" s="862"/>
    </row>
    <row r="39" spans="1:16" ht="39" customHeight="1">
      <c r="A39" s="862"/>
      <c r="B39" s="865"/>
      <c r="C39" s="871"/>
      <c r="D39" s="871"/>
      <c r="E39" s="876"/>
      <c r="F39" s="880"/>
      <c r="G39" s="885"/>
      <c r="H39" s="885"/>
      <c r="I39" s="885"/>
      <c r="J39" s="889"/>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493</v>
      </c>
      <c r="D42" s="871"/>
      <c r="E42" s="876"/>
      <c r="F42" s="880" t="s">
        <v>36</v>
      </c>
      <c r="G42" s="885" t="s">
        <v>36</v>
      </c>
      <c r="H42" s="885" t="s">
        <v>36</v>
      </c>
      <c r="I42" s="885" t="s">
        <v>36</v>
      </c>
      <c r="J42" s="889" t="s">
        <v>36</v>
      </c>
      <c r="K42" s="862"/>
      <c r="L42" s="862"/>
      <c r="M42" s="862"/>
      <c r="N42" s="862"/>
      <c r="O42" s="862"/>
      <c r="P42" s="862"/>
    </row>
    <row r="43" spans="1:16" ht="39" customHeight="1">
      <c r="A43" s="862"/>
      <c r="B43" s="867"/>
      <c r="C43" s="872" t="s">
        <v>246</v>
      </c>
      <c r="D43" s="872"/>
      <c r="E43" s="877"/>
      <c r="F43" s="881">
        <v>0.83</v>
      </c>
      <c r="G43" s="886">
        <v>1.46</v>
      </c>
      <c r="H43" s="886">
        <v>1.06</v>
      </c>
      <c r="I43" s="886">
        <v>1.79</v>
      </c>
      <c r="J43" s="890" t="s">
        <v>36</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149999999999999">
      <c r="A45" s="862"/>
      <c r="B45" s="862"/>
      <c r="C45" s="862"/>
      <c r="D45" s="862"/>
      <c r="E45" s="862"/>
      <c r="F45" s="862"/>
      <c r="G45" s="862"/>
      <c r="H45" s="862"/>
      <c r="I45" s="862"/>
      <c r="J45" s="862"/>
      <c r="K45" s="862"/>
      <c r="L45" s="862"/>
      <c r="M45" s="862"/>
      <c r="N45" s="862"/>
      <c r="O45" s="862"/>
      <c r="P45" s="862"/>
    </row>
  </sheetData>
  <sheetProtection algorithmName="SHA-512" hashValue="q8v9YOtigch+9w3+Me3FKoJUM66Zd68XvTKRgzR6oSI35p4QkUQk70io4RGEviszpU5dZbQVFisiSRx6M0NCfA==" saltValue="cnaKub3QOLv8GaJs9LlRY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59765625" style="363" customWidth="1"/>
    <col min="2" max="3" width="10.86328125" style="363" customWidth="1"/>
    <col min="4" max="4" width="10" style="363" customWidth="1"/>
    <col min="5" max="10" width="11" style="363" customWidth="1"/>
    <col min="11" max="15" width="13.1328125" style="363" customWidth="1"/>
    <col min="16" max="21" width="11.4648437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15</v>
      </c>
      <c r="P43" s="734"/>
      <c r="Q43" s="734"/>
      <c r="R43" s="734"/>
      <c r="S43" s="734"/>
      <c r="T43" s="734"/>
      <c r="U43" s="734"/>
    </row>
    <row r="44" spans="1:21" ht="30.75" customHeight="1">
      <c r="A44" s="734"/>
      <c r="B44" s="891" t="s">
        <v>18</v>
      </c>
      <c r="C44" s="905"/>
      <c r="D44" s="905"/>
      <c r="E44" s="924"/>
      <c r="F44" s="924"/>
      <c r="G44" s="924"/>
      <c r="H44" s="924"/>
      <c r="I44" s="924"/>
      <c r="J44" s="933" t="s">
        <v>7</v>
      </c>
      <c r="K44" s="941" t="s">
        <v>457</v>
      </c>
      <c r="L44" s="950" t="s">
        <v>205</v>
      </c>
      <c r="M44" s="950" t="s">
        <v>530</v>
      </c>
      <c r="N44" s="950" t="s">
        <v>531</v>
      </c>
      <c r="O44" s="959" t="s">
        <v>319</v>
      </c>
      <c r="P44" s="734"/>
      <c r="Q44" s="734"/>
      <c r="R44" s="734"/>
      <c r="S44" s="734"/>
      <c r="T44" s="734"/>
      <c r="U44" s="734"/>
    </row>
    <row r="45" spans="1:21" ht="30.75" customHeight="1">
      <c r="A45" s="734"/>
      <c r="B45" s="892" t="s">
        <v>19</v>
      </c>
      <c r="C45" s="906"/>
      <c r="D45" s="916"/>
      <c r="E45" s="925" t="s">
        <v>25</v>
      </c>
      <c r="F45" s="925"/>
      <c r="G45" s="925"/>
      <c r="H45" s="925"/>
      <c r="I45" s="925"/>
      <c r="J45" s="934"/>
      <c r="K45" s="942">
        <v>630</v>
      </c>
      <c r="L45" s="951">
        <v>643</v>
      </c>
      <c r="M45" s="951">
        <v>696</v>
      </c>
      <c r="N45" s="951">
        <v>719</v>
      </c>
      <c r="O45" s="960">
        <v>692</v>
      </c>
      <c r="P45" s="734"/>
      <c r="Q45" s="734"/>
      <c r="R45" s="734"/>
      <c r="S45" s="734"/>
      <c r="T45" s="734"/>
      <c r="U45" s="734"/>
    </row>
    <row r="46" spans="1:21" ht="30.75" customHeight="1">
      <c r="A46" s="734"/>
      <c r="B46" s="893"/>
      <c r="C46" s="907"/>
      <c r="D46" s="917"/>
      <c r="E46" s="926" t="s">
        <v>28</v>
      </c>
      <c r="F46" s="926"/>
      <c r="G46" s="926"/>
      <c r="H46" s="926"/>
      <c r="I46" s="926"/>
      <c r="J46" s="935"/>
      <c r="K46" s="943" t="s">
        <v>36</v>
      </c>
      <c r="L46" s="952" t="s">
        <v>36</v>
      </c>
      <c r="M46" s="952" t="s">
        <v>36</v>
      </c>
      <c r="N46" s="952" t="s">
        <v>36</v>
      </c>
      <c r="O46" s="961" t="s">
        <v>36</v>
      </c>
      <c r="P46" s="734"/>
      <c r="Q46" s="734"/>
      <c r="R46" s="734"/>
      <c r="S46" s="734"/>
      <c r="T46" s="734"/>
      <c r="U46" s="734"/>
    </row>
    <row r="47" spans="1:21" ht="30.75" customHeight="1">
      <c r="A47" s="734"/>
      <c r="B47" s="893"/>
      <c r="C47" s="907"/>
      <c r="D47" s="917"/>
      <c r="E47" s="926" t="s">
        <v>29</v>
      </c>
      <c r="F47" s="926"/>
      <c r="G47" s="926"/>
      <c r="H47" s="926"/>
      <c r="I47" s="926"/>
      <c r="J47" s="935"/>
      <c r="K47" s="943" t="s">
        <v>36</v>
      </c>
      <c r="L47" s="952" t="s">
        <v>36</v>
      </c>
      <c r="M47" s="952" t="s">
        <v>36</v>
      </c>
      <c r="N47" s="952" t="s">
        <v>36</v>
      </c>
      <c r="O47" s="961" t="s">
        <v>36</v>
      </c>
      <c r="P47" s="734"/>
      <c r="Q47" s="734"/>
      <c r="R47" s="734"/>
      <c r="S47" s="734"/>
      <c r="T47" s="734"/>
      <c r="U47" s="734"/>
    </row>
    <row r="48" spans="1:21" ht="30.75" customHeight="1">
      <c r="A48" s="734"/>
      <c r="B48" s="893"/>
      <c r="C48" s="907"/>
      <c r="D48" s="917"/>
      <c r="E48" s="926" t="s">
        <v>27</v>
      </c>
      <c r="F48" s="926"/>
      <c r="G48" s="926"/>
      <c r="H48" s="926"/>
      <c r="I48" s="926"/>
      <c r="J48" s="935"/>
      <c r="K48" s="943">
        <v>394</v>
      </c>
      <c r="L48" s="952">
        <v>373</v>
      </c>
      <c r="M48" s="952">
        <v>366</v>
      </c>
      <c r="N48" s="952">
        <v>358</v>
      </c>
      <c r="O48" s="961">
        <v>270</v>
      </c>
      <c r="P48" s="734"/>
      <c r="Q48" s="734"/>
      <c r="R48" s="734"/>
      <c r="S48" s="734"/>
      <c r="T48" s="734"/>
      <c r="U48" s="734"/>
    </row>
    <row r="49" spans="1:21" ht="30.75" customHeight="1">
      <c r="A49" s="734"/>
      <c r="B49" s="893"/>
      <c r="C49" s="907"/>
      <c r="D49" s="917"/>
      <c r="E49" s="926" t="s">
        <v>31</v>
      </c>
      <c r="F49" s="926"/>
      <c r="G49" s="926"/>
      <c r="H49" s="926"/>
      <c r="I49" s="926"/>
      <c r="J49" s="935"/>
      <c r="K49" s="943">
        <v>25</v>
      </c>
      <c r="L49" s="952">
        <v>20</v>
      </c>
      <c r="M49" s="952">
        <v>21</v>
      </c>
      <c r="N49" s="952">
        <v>21</v>
      </c>
      <c r="O49" s="961">
        <v>21</v>
      </c>
      <c r="P49" s="734"/>
      <c r="Q49" s="734"/>
      <c r="R49" s="734"/>
      <c r="S49" s="734"/>
      <c r="T49" s="734"/>
      <c r="U49" s="734"/>
    </row>
    <row r="50" spans="1:21" ht="30.75" customHeight="1">
      <c r="A50" s="734"/>
      <c r="B50" s="893"/>
      <c r="C50" s="907"/>
      <c r="D50" s="917"/>
      <c r="E50" s="926" t="s">
        <v>33</v>
      </c>
      <c r="F50" s="926"/>
      <c r="G50" s="926"/>
      <c r="H50" s="926"/>
      <c r="I50" s="926"/>
      <c r="J50" s="935"/>
      <c r="K50" s="943" t="s">
        <v>36</v>
      </c>
      <c r="L50" s="952" t="s">
        <v>36</v>
      </c>
      <c r="M50" s="952" t="s">
        <v>36</v>
      </c>
      <c r="N50" s="952" t="s">
        <v>36</v>
      </c>
      <c r="O50" s="961" t="s">
        <v>36</v>
      </c>
      <c r="P50" s="734"/>
      <c r="Q50" s="734"/>
      <c r="R50" s="734"/>
      <c r="S50" s="734"/>
      <c r="T50" s="734"/>
      <c r="U50" s="734"/>
    </row>
    <row r="51" spans="1:21" ht="30.75" customHeight="1">
      <c r="A51" s="734"/>
      <c r="B51" s="894"/>
      <c r="C51" s="908"/>
      <c r="D51" s="918"/>
      <c r="E51" s="926" t="s">
        <v>34</v>
      </c>
      <c r="F51" s="926"/>
      <c r="G51" s="926"/>
      <c r="H51" s="926"/>
      <c r="I51" s="926"/>
      <c r="J51" s="935"/>
      <c r="K51" s="943" t="s">
        <v>36</v>
      </c>
      <c r="L51" s="952" t="s">
        <v>36</v>
      </c>
      <c r="M51" s="952" t="s">
        <v>36</v>
      </c>
      <c r="N51" s="952" t="s">
        <v>36</v>
      </c>
      <c r="O51" s="961" t="s">
        <v>36</v>
      </c>
      <c r="P51" s="734"/>
      <c r="Q51" s="734"/>
      <c r="R51" s="734"/>
      <c r="S51" s="734"/>
      <c r="T51" s="734"/>
      <c r="U51" s="734"/>
    </row>
    <row r="52" spans="1:21" ht="30.75" customHeight="1">
      <c r="A52" s="734"/>
      <c r="B52" s="895" t="s">
        <v>35</v>
      </c>
      <c r="C52" s="909"/>
      <c r="D52" s="918"/>
      <c r="E52" s="926" t="s">
        <v>40</v>
      </c>
      <c r="F52" s="926"/>
      <c r="G52" s="926"/>
      <c r="H52" s="926"/>
      <c r="I52" s="926"/>
      <c r="J52" s="935"/>
      <c r="K52" s="943">
        <v>643</v>
      </c>
      <c r="L52" s="952">
        <v>622</v>
      </c>
      <c r="M52" s="952">
        <v>607</v>
      </c>
      <c r="N52" s="952">
        <v>599</v>
      </c>
      <c r="O52" s="961">
        <v>596</v>
      </c>
      <c r="P52" s="734"/>
      <c r="Q52" s="734"/>
      <c r="R52" s="734"/>
      <c r="S52" s="734"/>
      <c r="T52" s="734"/>
      <c r="U52" s="734"/>
    </row>
    <row r="53" spans="1:21" ht="30.75" customHeight="1">
      <c r="A53" s="734"/>
      <c r="B53" s="896" t="s">
        <v>46</v>
      </c>
      <c r="C53" s="910"/>
      <c r="D53" s="919"/>
      <c r="E53" s="927" t="s">
        <v>47</v>
      </c>
      <c r="F53" s="927"/>
      <c r="G53" s="927"/>
      <c r="H53" s="927"/>
      <c r="I53" s="927"/>
      <c r="J53" s="936"/>
      <c r="K53" s="944">
        <v>406</v>
      </c>
      <c r="L53" s="953">
        <v>414</v>
      </c>
      <c r="M53" s="953">
        <v>476</v>
      </c>
      <c r="N53" s="953">
        <v>499</v>
      </c>
      <c r="O53" s="962">
        <v>387</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50</v>
      </c>
      <c r="C56" s="911"/>
      <c r="D56" s="911"/>
      <c r="E56" s="911"/>
      <c r="F56" s="911"/>
      <c r="G56" s="911"/>
      <c r="H56" s="911"/>
      <c r="I56" s="911"/>
      <c r="J56" s="911"/>
      <c r="K56" s="945"/>
      <c r="L56" s="945"/>
      <c r="M56" s="945"/>
      <c r="N56" s="945"/>
      <c r="O56" s="963" t="s">
        <v>54</v>
      </c>
      <c r="P56" s="734"/>
      <c r="Q56" s="734"/>
      <c r="R56" s="734"/>
      <c r="S56" s="734"/>
      <c r="T56" s="734"/>
      <c r="U56" s="734"/>
    </row>
    <row r="57" spans="1:21" ht="31.5" customHeight="1">
      <c r="A57" s="734"/>
      <c r="B57" s="899"/>
      <c r="C57" s="912"/>
      <c r="D57" s="912"/>
      <c r="E57" s="928"/>
      <c r="F57" s="928"/>
      <c r="G57" s="928"/>
      <c r="H57" s="928"/>
      <c r="I57" s="928"/>
      <c r="J57" s="937" t="s">
        <v>7</v>
      </c>
      <c r="K57" s="946" t="s">
        <v>457</v>
      </c>
      <c r="L57" s="954" t="s">
        <v>205</v>
      </c>
      <c r="M57" s="954" t="s">
        <v>530</v>
      </c>
      <c r="N57" s="954" t="s">
        <v>531</v>
      </c>
      <c r="O57" s="964" t="s">
        <v>319</v>
      </c>
      <c r="P57" s="734"/>
      <c r="Q57" s="734"/>
      <c r="R57" s="734"/>
      <c r="S57" s="734"/>
      <c r="T57" s="734"/>
      <c r="U57" s="734"/>
    </row>
    <row r="58" spans="1:21" ht="31.5" customHeight="1">
      <c r="B58" s="900" t="s">
        <v>56</v>
      </c>
      <c r="C58" s="913"/>
      <c r="D58" s="920" t="s">
        <v>61</v>
      </c>
      <c r="E58" s="929"/>
      <c r="F58" s="929"/>
      <c r="G58" s="929"/>
      <c r="H58" s="929"/>
      <c r="I58" s="929"/>
      <c r="J58" s="938"/>
      <c r="K58" s="947" t="s">
        <v>36</v>
      </c>
      <c r="L58" s="955" t="s">
        <v>36</v>
      </c>
      <c r="M58" s="955" t="s">
        <v>36</v>
      </c>
      <c r="N58" s="955" t="s">
        <v>36</v>
      </c>
      <c r="O58" s="965" t="s">
        <v>36</v>
      </c>
    </row>
    <row r="59" spans="1:21" ht="31.5" customHeight="1">
      <c r="B59" s="901"/>
      <c r="C59" s="914"/>
      <c r="D59" s="921" t="s">
        <v>62</v>
      </c>
      <c r="E59" s="930"/>
      <c r="F59" s="930"/>
      <c r="G59" s="930"/>
      <c r="H59" s="930"/>
      <c r="I59" s="930"/>
      <c r="J59" s="939"/>
      <c r="K59" s="948" t="s">
        <v>36</v>
      </c>
      <c r="L59" s="956" t="s">
        <v>36</v>
      </c>
      <c r="M59" s="956" t="s">
        <v>36</v>
      </c>
      <c r="N59" s="956" t="s">
        <v>36</v>
      </c>
      <c r="O59" s="966" t="s">
        <v>36</v>
      </c>
    </row>
    <row r="60" spans="1:21" ht="31.5" customHeight="1">
      <c r="B60" s="902"/>
      <c r="C60" s="915"/>
      <c r="D60" s="922" t="s">
        <v>52</v>
      </c>
      <c r="E60" s="931"/>
      <c r="F60" s="931"/>
      <c r="G60" s="931"/>
      <c r="H60" s="931"/>
      <c r="I60" s="931"/>
      <c r="J60" s="940"/>
      <c r="K60" s="949" t="s">
        <v>36</v>
      </c>
      <c r="L60" s="957" t="s">
        <v>36</v>
      </c>
      <c r="M60" s="957" t="s">
        <v>36</v>
      </c>
      <c r="N60" s="957" t="s">
        <v>36</v>
      </c>
      <c r="O60" s="967" t="s">
        <v>36</v>
      </c>
    </row>
    <row r="61" spans="1:21" ht="24" customHeight="1">
      <c r="B61" s="903"/>
      <c r="C61" s="903"/>
      <c r="D61" s="923" t="s">
        <v>42</v>
      </c>
      <c r="E61" s="932"/>
      <c r="F61" s="932"/>
      <c r="G61" s="932"/>
      <c r="H61" s="932"/>
      <c r="I61" s="932"/>
      <c r="J61" s="932"/>
      <c r="K61" s="932"/>
      <c r="L61" s="932"/>
      <c r="M61" s="932"/>
      <c r="N61" s="932"/>
      <c r="O61" s="932"/>
    </row>
    <row r="62" spans="1:21" ht="24" customHeight="1">
      <c r="B62" s="904"/>
      <c r="C62" s="904"/>
      <c r="D62" s="923" t="s">
        <v>65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zbFWUQffRTFKhKpip63DmOJxWyf6A2qKi8RnE+KRdXjHYswjqJQbcsxSmggOIz29/N+uysTLWywz2LMI0M6hlA==" saltValue="p00lpZEq0pk7bz6Jf2Jmz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1"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59765625" style="363" customWidth="1"/>
    <col min="2" max="3" width="12.59765625" style="363" customWidth="1"/>
    <col min="4" max="4" width="11.59765625" style="363" customWidth="1"/>
    <col min="5" max="8" width="10.3984375" style="363" customWidth="1"/>
    <col min="9" max="13" width="16.3984375" style="363" customWidth="1"/>
    <col min="14" max="19" width="12.59765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15</v>
      </c>
    </row>
    <row r="40" spans="2:13" ht="27.75" customHeight="1">
      <c r="B40" s="891" t="s">
        <v>18</v>
      </c>
      <c r="C40" s="905"/>
      <c r="D40" s="905"/>
      <c r="E40" s="924"/>
      <c r="F40" s="924"/>
      <c r="G40" s="924"/>
      <c r="H40" s="933" t="s">
        <v>7</v>
      </c>
      <c r="I40" s="941" t="s">
        <v>457</v>
      </c>
      <c r="J40" s="950" t="s">
        <v>205</v>
      </c>
      <c r="K40" s="950" t="s">
        <v>530</v>
      </c>
      <c r="L40" s="950" t="s">
        <v>531</v>
      </c>
      <c r="M40" s="990" t="s">
        <v>319</v>
      </c>
    </row>
    <row r="41" spans="2:13" ht="27.75" customHeight="1">
      <c r="B41" s="892" t="s">
        <v>68</v>
      </c>
      <c r="C41" s="906"/>
      <c r="D41" s="916"/>
      <c r="E41" s="973" t="s">
        <v>69</v>
      </c>
      <c r="F41" s="973"/>
      <c r="G41" s="973"/>
      <c r="H41" s="979"/>
      <c r="I41" s="983">
        <v>7293</v>
      </c>
      <c r="J41" s="987">
        <v>7779</v>
      </c>
      <c r="K41" s="987">
        <v>8660</v>
      </c>
      <c r="L41" s="987">
        <v>8780</v>
      </c>
      <c r="M41" s="991">
        <v>8589</v>
      </c>
    </row>
    <row r="42" spans="2:13" ht="27.75" customHeight="1">
      <c r="B42" s="893"/>
      <c r="C42" s="907"/>
      <c r="D42" s="917"/>
      <c r="E42" s="974" t="s">
        <v>71</v>
      </c>
      <c r="F42" s="974"/>
      <c r="G42" s="974"/>
      <c r="H42" s="980"/>
      <c r="I42" s="984" t="s">
        <v>36</v>
      </c>
      <c r="J42" s="988" t="s">
        <v>36</v>
      </c>
      <c r="K42" s="988" t="s">
        <v>36</v>
      </c>
      <c r="L42" s="988" t="s">
        <v>36</v>
      </c>
      <c r="M42" s="992" t="s">
        <v>36</v>
      </c>
    </row>
    <row r="43" spans="2:13" ht="27.75" customHeight="1">
      <c r="B43" s="893"/>
      <c r="C43" s="907"/>
      <c r="D43" s="917"/>
      <c r="E43" s="974" t="s">
        <v>10</v>
      </c>
      <c r="F43" s="974"/>
      <c r="G43" s="974"/>
      <c r="H43" s="980"/>
      <c r="I43" s="984">
        <v>3039</v>
      </c>
      <c r="J43" s="988">
        <v>2308</v>
      </c>
      <c r="K43" s="988">
        <v>2051</v>
      </c>
      <c r="L43" s="988">
        <v>1640</v>
      </c>
      <c r="M43" s="992">
        <v>1241</v>
      </c>
    </row>
    <row r="44" spans="2:13" ht="27.75" customHeight="1">
      <c r="B44" s="893"/>
      <c r="C44" s="907"/>
      <c r="D44" s="917"/>
      <c r="E44" s="974" t="s">
        <v>3</v>
      </c>
      <c r="F44" s="974"/>
      <c r="G44" s="974"/>
      <c r="H44" s="980"/>
      <c r="I44" s="984">
        <v>198</v>
      </c>
      <c r="J44" s="988">
        <v>200</v>
      </c>
      <c r="K44" s="988">
        <v>205</v>
      </c>
      <c r="L44" s="988">
        <v>182</v>
      </c>
      <c r="M44" s="992">
        <v>164</v>
      </c>
    </row>
    <row r="45" spans="2:13" ht="27.75" customHeight="1">
      <c r="B45" s="893"/>
      <c r="C45" s="907"/>
      <c r="D45" s="917"/>
      <c r="E45" s="974" t="s">
        <v>73</v>
      </c>
      <c r="F45" s="974"/>
      <c r="G45" s="974"/>
      <c r="H45" s="980"/>
      <c r="I45" s="984">
        <v>577</v>
      </c>
      <c r="J45" s="988">
        <v>555</v>
      </c>
      <c r="K45" s="988">
        <v>641</v>
      </c>
      <c r="L45" s="988">
        <v>691</v>
      </c>
      <c r="M45" s="992">
        <v>455</v>
      </c>
    </row>
    <row r="46" spans="2:13" ht="27.75" customHeight="1">
      <c r="B46" s="893"/>
      <c r="C46" s="907"/>
      <c r="D46" s="918"/>
      <c r="E46" s="974" t="s">
        <v>77</v>
      </c>
      <c r="F46" s="974"/>
      <c r="G46" s="974"/>
      <c r="H46" s="980"/>
      <c r="I46" s="984" t="s">
        <v>36</v>
      </c>
      <c r="J46" s="988" t="s">
        <v>36</v>
      </c>
      <c r="K46" s="988" t="s">
        <v>36</v>
      </c>
      <c r="L46" s="988" t="s">
        <v>36</v>
      </c>
      <c r="M46" s="992" t="s">
        <v>36</v>
      </c>
    </row>
    <row r="47" spans="2:13" ht="27.75" customHeight="1">
      <c r="B47" s="893"/>
      <c r="C47" s="907"/>
      <c r="D47" s="971"/>
      <c r="E47" s="975" t="s">
        <v>79</v>
      </c>
      <c r="F47" s="978"/>
      <c r="G47" s="978"/>
      <c r="H47" s="981"/>
      <c r="I47" s="984" t="s">
        <v>36</v>
      </c>
      <c r="J47" s="988" t="s">
        <v>36</v>
      </c>
      <c r="K47" s="988" t="s">
        <v>36</v>
      </c>
      <c r="L47" s="988" t="s">
        <v>36</v>
      </c>
      <c r="M47" s="992" t="s">
        <v>36</v>
      </c>
    </row>
    <row r="48" spans="2:13" ht="27.75" customHeight="1">
      <c r="B48" s="893"/>
      <c r="C48" s="907"/>
      <c r="D48" s="917"/>
      <c r="E48" s="974" t="s">
        <v>6</v>
      </c>
      <c r="F48" s="974"/>
      <c r="G48" s="974"/>
      <c r="H48" s="980"/>
      <c r="I48" s="984" t="s">
        <v>36</v>
      </c>
      <c r="J48" s="988" t="s">
        <v>36</v>
      </c>
      <c r="K48" s="988" t="s">
        <v>36</v>
      </c>
      <c r="L48" s="988" t="s">
        <v>36</v>
      </c>
      <c r="M48" s="992" t="s">
        <v>36</v>
      </c>
    </row>
    <row r="49" spans="2:13" ht="27.75" customHeight="1">
      <c r="B49" s="894"/>
      <c r="C49" s="908"/>
      <c r="D49" s="917"/>
      <c r="E49" s="974" t="s">
        <v>32</v>
      </c>
      <c r="F49" s="974"/>
      <c r="G49" s="974"/>
      <c r="H49" s="980"/>
      <c r="I49" s="984" t="s">
        <v>36</v>
      </c>
      <c r="J49" s="988" t="s">
        <v>36</v>
      </c>
      <c r="K49" s="988" t="s">
        <v>36</v>
      </c>
      <c r="L49" s="988" t="s">
        <v>36</v>
      </c>
      <c r="M49" s="992" t="s">
        <v>36</v>
      </c>
    </row>
    <row r="50" spans="2:13" ht="27.75" customHeight="1">
      <c r="B50" s="968" t="s">
        <v>84</v>
      </c>
      <c r="C50" s="970"/>
      <c r="D50" s="972"/>
      <c r="E50" s="974" t="s">
        <v>70</v>
      </c>
      <c r="F50" s="974"/>
      <c r="G50" s="974"/>
      <c r="H50" s="980"/>
      <c r="I50" s="984">
        <v>3078</v>
      </c>
      <c r="J50" s="988">
        <v>3657</v>
      </c>
      <c r="K50" s="988">
        <v>4167</v>
      </c>
      <c r="L50" s="988">
        <v>5104</v>
      </c>
      <c r="M50" s="992">
        <v>5465</v>
      </c>
    </row>
    <row r="51" spans="2:13" ht="27.75" customHeight="1">
      <c r="B51" s="893"/>
      <c r="C51" s="907"/>
      <c r="D51" s="917"/>
      <c r="E51" s="974" t="s">
        <v>87</v>
      </c>
      <c r="F51" s="974"/>
      <c r="G51" s="974"/>
      <c r="H51" s="980"/>
      <c r="I51" s="984" t="s">
        <v>36</v>
      </c>
      <c r="J51" s="988" t="s">
        <v>36</v>
      </c>
      <c r="K51" s="988" t="s">
        <v>36</v>
      </c>
      <c r="L51" s="988" t="s">
        <v>36</v>
      </c>
      <c r="M51" s="992" t="s">
        <v>36</v>
      </c>
    </row>
    <row r="52" spans="2:13" ht="27.75" customHeight="1">
      <c r="B52" s="894"/>
      <c r="C52" s="908"/>
      <c r="D52" s="917"/>
      <c r="E52" s="974" t="s">
        <v>37</v>
      </c>
      <c r="F52" s="974"/>
      <c r="G52" s="974"/>
      <c r="H52" s="980"/>
      <c r="I52" s="984">
        <v>6372</v>
      </c>
      <c r="J52" s="988">
        <v>6626</v>
      </c>
      <c r="K52" s="988">
        <v>7064</v>
      </c>
      <c r="L52" s="988">
        <v>6639</v>
      </c>
      <c r="M52" s="992">
        <v>5883</v>
      </c>
    </row>
    <row r="53" spans="2:13" ht="27.75" customHeight="1">
      <c r="B53" s="896" t="s">
        <v>46</v>
      </c>
      <c r="C53" s="910"/>
      <c r="D53" s="919"/>
      <c r="E53" s="976" t="s">
        <v>91</v>
      </c>
      <c r="F53" s="976"/>
      <c r="G53" s="976"/>
      <c r="H53" s="982"/>
      <c r="I53" s="985">
        <v>1657</v>
      </c>
      <c r="J53" s="989">
        <v>559</v>
      </c>
      <c r="K53" s="989">
        <v>327</v>
      </c>
      <c r="L53" s="989">
        <v>-448</v>
      </c>
      <c r="M53" s="993">
        <v>-900</v>
      </c>
    </row>
    <row r="54" spans="2:13" ht="27.75" customHeight="1">
      <c r="B54" s="969"/>
      <c r="C54" s="868"/>
      <c r="D54" s="868"/>
      <c r="E54" s="977"/>
      <c r="F54" s="977"/>
      <c r="G54" s="977"/>
      <c r="H54" s="977"/>
      <c r="I54" s="986"/>
      <c r="J54" s="986"/>
      <c r="K54" s="986"/>
      <c r="L54" s="986"/>
      <c r="M54" s="986"/>
    </row>
    <row r="55" spans="2:13" ht="12.75"/>
  </sheetData>
  <sheetProtection algorithmName="SHA-512" hashValue="gZEa0V6f+CvSL7J4BzcmD8FtKtvWXrXTh3DWH1Ud4D8uGexWNYcM9HW2oQCwtH1FxVFfGO+5phZdY/n/X8sGZQ==" saltValue="bGTUji6rh7940o4qGDq3K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59"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65625" style="363" customWidth="1"/>
    <col min="2" max="2" width="16.3984375" style="363" customWidth="1"/>
    <col min="3" max="5" width="26.265625" style="363" customWidth="1"/>
    <col min="6" max="8" width="24.265625" style="363" customWidth="1"/>
    <col min="9" max="14" width="26" style="363" customWidth="1"/>
    <col min="15" max="15" width="6.1328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94</v>
      </c>
    </row>
    <row r="54" spans="2:8" ht="29.25" customHeight="1">
      <c r="B54" s="994" t="s">
        <v>5</v>
      </c>
      <c r="C54" s="1000"/>
      <c r="D54" s="1000"/>
      <c r="E54" s="1009" t="s">
        <v>7</v>
      </c>
      <c r="F54" s="1016" t="s">
        <v>530</v>
      </c>
      <c r="G54" s="1016" t="s">
        <v>531</v>
      </c>
      <c r="H54" s="1024" t="s">
        <v>319</v>
      </c>
    </row>
    <row r="55" spans="2:8" ht="52.5" customHeight="1">
      <c r="B55" s="995"/>
      <c r="C55" s="1001" t="s">
        <v>59</v>
      </c>
      <c r="D55" s="1001"/>
      <c r="E55" s="1010"/>
      <c r="F55" s="1017">
        <v>2678</v>
      </c>
      <c r="G55" s="1017">
        <v>3580</v>
      </c>
      <c r="H55" s="1025">
        <v>3883</v>
      </c>
    </row>
    <row r="56" spans="2:8" ht="52.5" customHeight="1">
      <c r="B56" s="996"/>
      <c r="C56" s="1002" t="s">
        <v>20</v>
      </c>
      <c r="D56" s="1002"/>
      <c r="E56" s="1011"/>
      <c r="F56" s="1018">
        <v>131</v>
      </c>
      <c r="G56" s="1018">
        <v>131</v>
      </c>
      <c r="H56" s="1026">
        <v>153</v>
      </c>
    </row>
    <row r="57" spans="2:8" ht="53.25" customHeight="1">
      <c r="B57" s="996"/>
      <c r="C57" s="1003" t="s">
        <v>99</v>
      </c>
      <c r="D57" s="1003"/>
      <c r="E57" s="1012"/>
      <c r="F57" s="1019">
        <v>456</v>
      </c>
      <c r="G57" s="1019">
        <v>486</v>
      </c>
      <c r="H57" s="1027">
        <v>518</v>
      </c>
    </row>
    <row r="58" spans="2:8" ht="45.75" customHeight="1">
      <c r="B58" s="997"/>
      <c r="C58" s="1004" t="s">
        <v>536</v>
      </c>
      <c r="D58" s="1007"/>
      <c r="E58" s="1013"/>
      <c r="F58" s="1020">
        <v>363</v>
      </c>
      <c r="G58" s="1020">
        <v>363</v>
      </c>
      <c r="H58" s="1028">
        <v>363</v>
      </c>
    </row>
    <row r="59" spans="2:8" ht="45.75" customHeight="1">
      <c r="B59" s="997"/>
      <c r="C59" s="1004" t="s">
        <v>198</v>
      </c>
      <c r="D59" s="1007"/>
      <c r="E59" s="1013"/>
      <c r="F59" s="1020">
        <v>40</v>
      </c>
      <c r="G59" s="1020">
        <v>70</v>
      </c>
      <c r="H59" s="1028">
        <v>102</v>
      </c>
    </row>
    <row r="60" spans="2:8" ht="45.75" customHeight="1">
      <c r="B60" s="997"/>
      <c r="C60" s="1004" t="s">
        <v>537</v>
      </c>
      <c r="D60" s="1007"/>
      <c r="E60" s="1013"/>
      <c r="F60" s="1020">
        <v>47</v>
      </c>
      <c r="G60" s="1020">
        <v>47</v>
      </c>
      <c r="H60" s="1028">
        <v>47</v>
      </c>
    </row>
    <row r="61" spans="2:8" ht="45.75" customHeight="1">
      <c r="B61" s="997"/>
      <c r="C61" s="1004" t="s">
        <v>4</v>
      </c>
      <c r="D61" s="1007"/>
      <c r="E61" s="1013"/>
      <c r="F61" s="1020">
        <v>5</v>
      </c>
      <c r="G61" s="1020">
        <v>5</v>
      </c>
      <c r="H61" s="1028">
        <v>5</v>
      </c>
    </row>
    <row r="62" spans="2:8" ht="45.75" customHeight="1">
      <c r="B62" s="998"/>
      <c r="C62" s="1005" t="s">
        <v>36</v>
      </c>
      <c r="D62" s="1008"/>
      <c r="E62" s="1014"/>
      <c r="F62" s="1021" t="s">
        <v>36</v>
      </c>
      <c r="G62" s="1021" t="s">
        <v>36</v>
      </c>
      <c r="H62" s="1029" t="s">
        <v>36</v>
      </c>
    </row>
    <row r="63" spans="2:8" ht="52.5" customHeight="1">
      <c r="B63" s="999"/>
      <c r="C63" s="1006" t="s">
        <v>100</v>
      </c>
      <c r="D63" s="1006"/>
      <c r="E63" s="1015"/>
      <c r="F63" s="1022">
        <v>3265</v>
      </c>
      <c r="G63" s="1022">
        <v>4197</v>
      </c>
      <c r="H63" s="1030">
        <v>4555</v>
      </c>
    </row>
    <row r="64" spans="2:8" ht="12.75"/>
  </sheetData>
  <sheetProtection algorithmName="SHA-512" hashValue="3w5Ae6M4MP+kglTCeCDRIUHn84Jdl9rayNI4/gkujCbaDpqTc/+EL99zd9NJUOD4D3wqfUsVNn8MGkqdkbg7+w==" saltValue="xG5nuLrPWwBF59N+pltdHw==" spinCount="100000" sheet="1" objects="1" scenarios="1"/>
  <mergeCells count="8">
    <mergeCell ref="C55:E55"/>
    <mergeCell ref="C56:E56"/>
    <mergeCell ref="C57:E57"/>
    <mergeCell ref="C58:E58"/>
    <mergeCell ref="C59:E59"/>
    <mergeCell ref="C60:E60"/>
    <mergeCell ref="C62:E62"/>
    <mergeCell ref="C63:E63"/>
  </mergeCells>
  <phoneticPr fontId="6"/>
  <printOptions horizontalCentered="1"/>
  <pageMargins left="0" right="0" top="0.19685039370078741" bottom="0" header="0" footer="0"/>
  <pageSetup paperSize="9" scale="42"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328125" defaultRowHeight="12.75"/>
  <cols>
    <col min="1" max="1" width="45.86328125" style="1031" customWidth="1"/>
    <col min="2" max="8" width="13.3984375" style="1031" customWidth="1"/>
    <col min="9" max="16384" width="11.1328125" style="1031"/>
  </cols>
  <sheetData>
    <row r="1" spans="1:8">
      <c r="A1" s="752"/>
      <c r="B1" s="764"/>
      <c r="C1" s="768"/>
      <c r="D1" s="781"/>
      <c r="E1" s="793"/>
      <c r="F1" s="793"/>
      <c r="G1" s="793"/>
      <c r="H1" s="827"/>
    </row>
    <row r="2" spans="1:8">
      <c r="A2" s="753"/>
      <c r="B2" s="765"/>
      <c r="C2" s="1038"/>
      <c r="D2" s="782" t="s">
        <v>81</v>
      </c>
      <c r="E2" s="794"/>
      <c r="F2" s="1046" t="s">
        <v>528</v>
      </c>
      <c r="G2" s="818"/>
      <c r="H2" s="828"/>
    </row>
    <row r="3" spans="1:8">
      <c r="A3" s="782" t="s">
        <v>381</v>
      </c>
      <c r="B3" s="767"/>
      <c r="C3" s="1039"/>
      <c r="D3" s="1042">
        <v>34283</v>
      </c>
      <c r="E3" s="1044"/>
      <c r="F3" s="1047">
        <v>87464</v>
      </c>
      <c r="G3" s="1049"/>
      <c r="H3" s="1052"/>
    </row>
    <row r="4" spans="1:8">
      <c r="A4" s="754"/>
      <c r="B4" s="766"/>
      <c r="C4" s="1040"/>
      <c r="D4" s="1043">
        <v>15301</v>
      </c>
      <c r="E4" s="1045"/>
      <c r="F4" s="1048">
        <v>47479</v>
      </c>
      <c r="G4" s="1050"/>
      <c r="H4" s="1053"/>
    </row>
    <row r="5" spans="1:8">
      <c r="A5" s="782" t="s">
        <v>526</v>
      </c>
      <c r="B5" s="767"/>
      <c r="C5" s="1039"/>
      <c r="D5" s="1042">
        <v>143094</v>
      </c>
      <c r="E5" s="1044"/>
      <c r="F5" s="1047">
        <v>96248</v>
      </c>
      <c r="G5" s="1049"/>
      <c r="H5" s="1052"/>
    </row>
    <row r="6" spans="1:8">
      <c r="A6" s="754"/>
      <c r="B6" s="766"/>
      <c r="C6" s="1040"/>
      <c r="D6" s="1043">
        <v>113934</v>
      </c>
      <c r="E6" s="1045"/>
      <c r="F6" s="1048">
        <v>55768</v>
      </c>
      <c r="G6" s="1050"/>
      <c r="H6" s="1053"/>
    </row>
    <row r="7" spans="1:8">
      <c r="A7" s="782" t="s">
        <v>301</v>
      </c>
      <c r="B7" s="767"/>
      <c r="C7" s="1039"/>
      <c r="D7" s="1042">
        <v>126214</v>
      </c>
      <c r="E7" s="1044"/>
      <c r="F7" s="1047">
        <v>76413</v>
      </c>
      <c r="G7" s="1049"/>
      <c r="H7" s="1052"/>
    </row>
    <row r="8" spans="1:8">
      <c r="A8" s="754"/>
      <c r="B8" s="766"/>
      <c r="C8" s="1040"/>
      <c r="D8" s="1043">
        <v>77437</v>
      </c>
      <c r="E8" s="1045"/>
      <c r="F8" s="1048">
        <v>39658</v>
      </c>
      <c r="G8" s="1050"/>
      <c r="H8" s="1053"/>
    </row>
    <row r="9" spans="1:8">
      <c r="A9" s="782" t="s">
        <v>291</v>
      </c>
      <c r="B9" s="767"/>
      <c r="C9" s="1039"/>
      <c r="D9" s="1042">
        <v>86245</v>
      </c>
      <c r="E9" s="1044"/>
      <c r="F9" s="1047">
        <v>66481</v>
      </c>
      <c r="G9" s="1049"/>
      <c r="H9" s="1052"/>
    </row>
    <row r="10" spans="1:8">
      <c r="A10" s="754"/>
      <c r="B10" s="766"/>
      <c r="C10" s="1040"/>
      <c r="D10" s="1043">
        <v>71634</v>
      </c>
      <c r="E10" s="1045"/>
      <c r="F10" s="1048">
        <v>36120</v>
      </c>
      <c r="G10" s="1050"/>
      <c r="H10" s="1053"/>
    </row>
    <row r="11" spans="1:8">
      <c r="A11" s="782" t="s">
        <v>55</v>
      </c>
      <c r="B11" s="767"/>
      <c r="C11" s="1039"/>
      <c r="D11" s="1042">
        <v>34375</v>
      </c>
      <c r="E11" s="1044"/>
      <c r="F11" s="1047">
        <v>67825</v>
      </c>
      <c r="G11" s="1049"/>
      <c r="H11" s="1052"/>
    </row>
    <row r="12" spans="1:8">
      <c r="A12" s="754"/>
      <c r="B12" s="766"/>
      <c r="C12" s="1041"/>
      <c r="D12" s="1043">
        <v>32495</v>
      </c>
      <c r="E12" s="1045"/>
      <c r="F12" s="1048">
        <v>39417</v>
      </c>
      <c r="G12" s="1050"/>
      <c r="H12" s="1053"/>
    </row>
    <row r="13" spans="1:8">
      <c r="A13" s="782"/>
      <c r="B13" s="767"/>
      <c r="C13" s="1039"/>
      <c r="D13" s="1042">
        <v>84842</v>
      </c>
      <c r="E13" s="1044"/>
      <c r="F13" s="1047">
        <v>78886</v>
      </c>
      <c r="G13" s="1051"/>
      <c r="H13" s="1052"/>
    </row>
    <row r="14" spans="1:8">
      <c r="A14" s="754"/>
      <c r="B14" s="766"/>
      <c r="C14" s="1040"/>
      <c r="D14" s="1043">
        <v>62160</v>
      </c>
      <c r="E14" s="1045"/>
      <c r="F14" s="1048">
        <v>43688</v>
      </c>
      <c r="G14" s="1050"/>
      <c r="H14" s="1053"/>
    </row>
    <row r="17" spans="1:11">
      <c r="A17" s="1031" t="s">
        <v>101</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103</v>
      </c>
      <c r="B19" s="1032">
        <f>ROUND(VALUE(SUBSTITUTE(実質収支比率等に係る経年分析!F$48,"▲","-")),2)</f>
        <v>7.75</v>
      </c>
      <c r="C19" s="1032">
        <f>ROUND(VALUE(SUBSTITUTE(実質収支比率等に係る経年分析!G$48,"▲","-")),2)</f>
        <v>9.76</v>
      </c>
      <c r="D19" s="1032">
        <f>ROUND(VALUE(SUBSTITUTE(実質収支比率等に係る経年分析!H$48,"▲","-")),2)</f>
        <v>11.94</v>
      </c>
      <c r="E19" s="1032">
        <f>ROUND(VALUE(SUBSTITUTE(実質収支比率等に係る経年分析!I$48,"▲","-")),2)</f>
        <v>13.86</v>
      </c>
      <c r="F19" s="1032">
        <f>ROUND(VALUE(SUBSTITUTE(実質収支比率等に係る経年分析!J$48,"▲","-")),2)</f>
        <v>10.31</v>
      </c>
    </row>
    <row r="20" spans="1:11">
      <c r="A20" s="1032" t="s">
        <v>102</v>
      </c>
      <c r="B20" s="1032">
        <f>ROUND(VALUE(SUBSTITUTE(実質収支比率等に係る経年分析!F$47,"▲","-")),2)</f>
        <v>40.29</v>
      </c>
      <c r="C20" s="1032">
        <f>ROUND(VALUE(SUBSTITUTE(実質収支比率等に係る経年分析!G$47,"▲","-")),2)</f>
        <v>51.32</v>
      </c>
      <c r="D20" s="1032">
        <f>ROUND(VALUE(SUBSTITUTE(実質収支比率等に係る経年分析!H$47,"▲","-")),2)</f>
        <v>56.66</v>
      </c>
      <c r="E20" s="1032">
        <f>ROUND(VALUE(SUBSTITUTE(実質収支比率等に係る経年分析!I$47,"▲","-")),2)</f>
        <v>78.2</v>
      </c>
      <c r="F20" s="1032">
        <f>ROUND(VALUE(SUBSTITUTE(実質収支比率等に係る経年分析!J$47,"▲","-")),2)</f>
        <v>82.27</v>
      </c>
    </row>
    <row r="21" spans="1:11">
      <c r="A21" s="1032" t="s">
        <v>39</v>
      </c>
      <c r="B21" s="1032">
        <f>IF(ISNUMBER(VALUE(SUBSTITUTE(実質収支比率等に係る経年分析!F$49,"▲","-"))),ROUND(VALUE(SUBSTITUTE(実質収支比率等に係る経年分析!F$49,"▲","-")),2),NA())</f>
        <v>0.61</v>
      </c>
      <c r="C21" s="1032">
        <f>IF(ISNUMBER(VALUE(SUBSTITUTE(実質収支比率等に係る経年分析!G$49,"▲","-"))),ROUND(VALUE(SUBSTITUTE(実質収支比率等に係る経年分析!G$49,"▲","-")),2),NA())</f>
        <v>14.89</v>
      </c>
      <c r="D21" s="1032">
        <f>IF(ISNUMBER(VALUE(SUBSTITUTE(実質収支比率等に係る経年分析!H$49,"▲","-"))),ROUND(VALUE(SUBSTITUTE(実質収支比率等に係る経年分析!H$49,"▲","-")),2),NA())</f>
        <v>11.58</v>
      </c>
      <c r="E21" s="1032">
        <f>IF(ISNUMBER(VALUE(SUBSTITUTE(実質収支比率等に係る経年分析!I$49,"▲","-"))),ROUND(VALUE(SUBSTITUTE(実質収支比率等に係る経年分析!I$49,"▲","-")),2),NA())</f>
        <v>21.24</v>
      </c>
      <c r="F21" s="1032">
        <f>IF(ISNUMBER(VALUE(SUBSTITUTE(実質収支比率等に係る経年分析!J$49,"▲","-"))),ROUND(VALUE(SUBSTITUTE(実質収支比率等に係る経年分析!J$49,"▲","-")),2),NA())</f>
        <v>3.28</v>
      </c>
    </row>
    <row r="24" spans="1:11">
      <c r="A24" s="1031" t="s">
        <v>21</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104</v>
      </c>
      <c r="C26" s="1033" t="s">
        <v>45</v>
      </c>
      <c r="D26" s="1033" t="s">
        <v>104</v>
      </c>
      <c r="E26" s="1033" t="s">
        <v>45</v>
      </c>
      <c r="F26" s="1033" t="s">
        <v>104</v>
      </c>
      <c r="G26" s="1033" t="s">
        <v>45</v>
      </c>
      <c r="H26" s="1033" t="s">
        <v>104</v>
      </c>
      <c r="I26" s="1033" t="s">
        <v>45</v>
      </c>
      <c r="J26" s="1033" t="s">
        <v>104</v>
      </c>
      <c r="K26" s="1033" t="s">
        <v>45</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0.83</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1.46</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1.06</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1.79</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e">
        <f>IF('連結実質赤字比率に係る赤字・黒字の構成分析'!C$39="",NA(),'連結実質赤字比率に係る赤字・黒字の構成分析'!C$39)</f>
        <v>#N/A</v>
      </c>
      <c r="B31" s="1033" t="e">
        <f>IF(ROUND(VALUE(SUBSTITUTE('連結実質赤字比率に係る赤字・黒字の構成分析'!F$39,"▲","-")),2)&lt;0,ABS(ROUND(VALUE(SUBSTITUTE('連結実質赤字比率に係る赤字・黒字の構成分析'!F$39,"▲","-")),2)),NA())</f>
        <v>#VALUE!</v>
      </c>
      <c r="C31" s="1033" t="e">
        <f>IF(ROUND(VALUE(SUBSTITUTE('連結実質赤字比率に係る赤字・黒字の構成分析'!F$39,"▲","-")),2)&gt;=0,ABS(ROUND(VALUE(SUBSTITUTE('連結実質赤字比率に係る赤字・黒字の構成分析'!F$39,"▲","-")),2)),NA())</f>
        <v>#VALUE!</v>
      </c>
      <c r="D31" s="1033" t="e">
        <f>IF(ROUND(VALUE(SUBSTITUTE('連結実質赤字比率に係る赤字・黒字の構成分析'!G$39,"▲","-")),2)&lt;0,ABS(ROUND(VALUE(SUBSTITUTE('連結実質赤字比率に係る赤字・黒字の構成分析'!G$39,"▲","-")),2)),NA())</f>
        <v>#VALUE!</v>
      </c>
      <c r="E31" s="1033" t="e">
        <f>IF(ROUND(VALUE(SUBSTITUTE('連結実質赤字比率に係る赤字・黒字の構成分析'!G$39,"▲","-")),2)&gt;=0,ABS(ROUND(VALUE(SUBSTITUTE('連結実質赤字比率に係る赤字・黒字の構成分析'!G$39,"▲","-")),2)),NA())</f>
        <v>#VALUE!</v>
      </c>
      <c r="F31" s="1033" t="e">
        <f>IF(ROUND(VALUE(SUBSTITUTE('連結実質赤字比率に係る赤字・黒字の構成分析'!H$39,"▲","-")),2)&lt;0,ABS(ROUND(VALUE(SUBSTITUTE('連結実質赤字比率に係る赤字・黒字の構成分析'!H$39,"▲","-")),2)),NA())</f>
        <v>#VALUE!</v>
      </c>
      <c r="G31" s="1033" t="e">
        <f>IF(ROUND(VALUE(SUBSTITUTE('連結実質赤字比率に係る赤字・黒字の構成分析'!H$39,"▲","-")),2)&gt;=0,ABS(ROUND(VALUE(SUBSTITUTE('連結実質赤字比率に係る赤字・黒字の構成分析'!H$39,"▲","-")),2)),NA())</f>
        <v>#VALUE!</v>
      </c>
      <c r="H31" s="1033" t="e">
        <f>IF(ROUND(VALUE(SUBSTITUTE('連結実質赤字比率に係る赤字・黒字の構成分析'!I$39,"▲","-")),2)&lt;0,ABS(ROUND(VALUE(SUBSTITUTE('連結実質赤字比率に係る赤字・黒字の構成分析'!I$39,"▲","-")),2)),NA())</f>
        <v>#VALUE!</v>
      </c>
      <c r="I31" s="1033" t="e">
        <f>IF(ROUND(VALUE(SUBSTITUTE('連結実質赤字比率に係る赤字・黒字の構成分析'!I$39,"▲","-")),2)&gt;=0,ABS(ROUND(VALUE(SUBSTITUTE('連結実質赤字比率に係る赤字・黒字の構成分析'!I$39,"▲","-")),2)),NA())</f>
        <v>#VALUE!</v>
      </c>
      <c r="J31" s="1033" t="e">
        <f>IF(ROUND(VALUE(SUBSTITUTE('連結実質赤字比率に係る赤字・黒字の構成分析'!J$39,"▲","-")),2)&lt;0,ABS(ROUND(VALUE(SUBSTITUTE('連結実質赤字比率に係る赤字・黒字の構成分析'!J$39,"▲","-")),2)),NA())</f>
        <v>#VALUE!</v>
      </c>
      <c r="K31" s="1033" t="e">
        <f>IF(ROUND(VALUE(SUBSTITUTE('連結実質赤字比率に係る赤字・黒字の構成分析'!J$39,"▲","-")),2)&gt;=0,ABS(ROUND(VALUE(SUBSTITUTE('連結実質赤字比率に係る赤字・黒字の構成分析'!J$39,"▲","-")),2)),NA())</f>
        <v>#VALUE!</v>
      </c>
    </row>
    <row r="32" spans="1:11">
      <c r="A32" s="1033" t="str">
        <f>IF('連結実質赤字比率に係る赤字・黒字の構成分析'!C$38="",NA(),'連結実質赤字比率に係る赤字・黒字の構成分析'!C$38)</f>
        <v>後期高齢者医療特別会計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0.11</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0.12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0.12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0.16</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0.14000000000000001</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4.82</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7.12</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7.78</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7.21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6.42</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5.12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7.75</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9.76</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11.94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13.86</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10.3</v>
      </c>
    </row>
    <row r="36" spans="1:16">
      <c r="A36" s="1033" t="str">
        <f>IF('連結実質赤字比率に係る赤字・黒字の構成分析'!C$34="",NA(),'連結実質赤字比率に係る赤字・黒字の構成分析'!C$34)</f>
        <v>上水道事業会計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12.73</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12.83</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12.39</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12.25</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11.6</v>
      </c>
    </row>
    <row r="39" spans="1:16">
      <c r="A39" s="1031" t="s">
        <v>105</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22</v>
      </c>
      <c r="C41" s="1034"/>
      <c r="D41" s="1034" t="s">
        <v>107</v>
      </c>
      <c r="E41" s="1034" t="s">
        <v>22</v>
      </c>
      <c r="F41" s="1034"/>
      <c r="G41" s="1034" t="s">
        <v>107</v>
      </c>
      <c r="H41" s="1034" t="s">
        <v>22</v>
      </c>
      <c r="I41" s="1034"/>
      <c r="J41" s="1034" t="s">
        <v>107</v>
      </c>
      <c r="K41" s="1034" t="s">
        <v>22</v>
      </c>
      <c r="L41" s="1034"/>
      <c r="M41" s="1034" t="s">
        <v>107</v>
      </c>
      <c r="N41" s="1034" t="s">
        <v>22</v>
      </c>
      <c r="O41" s="1034"/>
      <c r="P41" s="1034" t="s">
        <v>107</v>
      </c>
    </row>
    <row r="42" spans="1:16">
      <c r="A42" s="1034" t="s">
        <v>90</v>
      </c>
      <c r="B42" s="1034"/>
      <c r="C42" s="1034"/>
      <c r="D42" s="1034">
        <f>'実質公債費比率（分子）の構造'!K$52</f>
        <v>643</v>
      </c>
      <c r="E42" s="1034"/>
      <c r="F42" s="1034"/>
      <c r="G42" s="1034">
        <f>'実質公債費比率（分子）の構造'!L$52</f>
        <v>622</v>
      </c>
      <c r="H42" s="1034"/>
      <c r="I42" s="1034"/>
      <c r="J42" s="1034">
        <f>'実質公債費比率（分子）の構造'!M$52</f>
        <v>607</v>
      </c>
      <c r="K42" s="1034"/>
      <c r="L42" s="1034"/>
      <c r="M42" s="1034">
        <f>'実質公債費比率（分子）の構造'!N$52</f>
        <v>599</v>
      </c>
      <c r="N42" s="1034"/>
      <c r="O42" s="1034"/>
      <c r="P42" s="1034">
        <f>'実質公債費比率（分子）の構造'!O$52</f>
        <v>596</v>
      </c>
    </row>
    <row r="43" spans="1:16">
      <c r="A43" s="1034" t="s">
        <v>34</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33</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31</v>
      </c>
      <c r="B45" s="1034">
        <f>'実質公債費比率（分子）の構造'!K$49</f>
        <v>25</v>
      </c>
      <c r="C45" s="1034"/>
      <c r="D45" s="1034"/>
      <c r="E45" s="1034">
        <f>'実質公債費比率（分子）の構造'!L$49</f>
        <v>20</v>
      </c>
      <c r="F45" s="1034"/>
      <c r="G45" s="1034"/>
      <c r="H45" s="1034">
        <f>'実質公債費比率（分子）の構造'!M$49</f>
        <v>21</v>
      </c>
      <c r="I45" s="1034"/>
      <c r="J45" s="1034"/>
      <c r="K45" s="1034">
        <f>'実質公債費比率（分子）の構造'!N$49</f>
        <v>21</v>
      </c>
      <c r="L45" s="1034"/>
      <c r="M45" s="1034"/>
      <c r="N45" s="1034">
        <f>'実質公債費比率（分子）の構造'!O$49</f>
        <v>21</v>
      </c>
      <c r="O45" s="1034"/>
      <c r="P45" s="1034"/>
    </row>
    <row r="46" spans="1:16">
      <c r="A46" s="1034" t="s">
        <v>27</v>
      </c>
      <c r="B46" s="1034">
        <f>'実質公債費比率（分子）の構造'!K$48</f>
        <v>394</v>
      </c>
      <c r="C46" s="1034"/>
      <c r="D46" s="1034"/>
      <c r="E46" s="1034">
        <f>'実質公債費比率（分子）の構造'!L$48</f>
        <v>373</v>
      </c>
      <c r="F46" s="1034"/>
      <c r="G46" s="1034"/>
      <c r="H46" s="1034">
        <f>'実質公債費比率（分子）の構造'!M$48</f>
        <v>366</v>
      </c>
      <c r="I46" s="1034"/>
      <c r="J46" s="1034"/>
      <c r="K46" s="1034">
        <f>'実質公債費比率（分子）の構造'!N$48</f>
        <v>358</v>
      </c>
      <c r="L46" s="1034"/>
      <c r="M46" s="1034"/>
      <c r="N46" s="1034">
        <f>'実質公債費比率（分子）の構造'!O$48</f>
        <v>270</v>
      </c>
      <c r="O46" s="1034"/>
      <c r="P46" s="1034"/>
    </row>
    <row r="47" spans="1:16">
      <c r="A47" s="1034" t="s">
        <v>29</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25</v>
      </c>
      <c r="B49" s="1034">
        <f>'実質公債費比率（分子）の構造'!K$45</f>
        <v>630</v>
      </c>
      <c r="C49" s="1034"/>
      <c r="D49" s="1034"/>
      <c r="E49" s="1034">
        <f>'実質公債費比率（分子）の構造'!L$45</f>
        <v>643</v>
      </c>
      <c r="F49" s="1034"/>
      <c r="G49" s="1034"/>
      <c r="H49" s="1034">
        <f>'実質公債費比率（分子）の構造'!M$45</f>
        <v>696</v>
      </c>
      <c r="I49" s="1034"/>
      <c r="J49" s="1034"/>
      <c r="K49" s="1034">
        <f>'実質公債費比率（分子）の構造'!N$45</f>
        <v>719</v>
      </c>
      <c r="L49" s="1034"/>
      <c r="M49" s="1034"/>
      <c r="N49" s="1034">
        <f>'実質公債費比率（分子）の構造'!O$45</f>
        <v>692</v>
      </c>
      <c r="O49" s="1034"/>
      <c r="P49" s="1034"/>
    </row>
    <row r="50" spans="1:16">
      <c r="A50" s="1034" t="s">
        <v>47</v>
      </c>
      <c r="B50" s="1034" t="e">
        <f>NA()</f>
        <v>#N/A</v>
      </c>
      <c r="C50" s="1034">
        <f>IF(ISNUMBER('実質公債費比率（分子）の構造'!K$53),'実質公債費比率（分子）の構造'!K$53,NA())</f>
        <v>406</v>
      </c>
      <c r="D50" s="1034" t="e">
        <f>NA()</f>
        <v>#N/A</v>
      </c>
      <c r="E50" s="1034" t="e">
        <f>NA()</f>
        <v>#N/A</v>
      </c>
      <c r="F50" s="1034">
        <f>IF(ISNUMBER('実質公債費比率（分子）の構造'!L$53),'実質公債費比率（分子）の構造'!L$53,NA())</f>
        <v>414</v>
      </c>
      <c r="G50" s="1034" t="e">
        <f>NA()</f>
        <v>#N/A</v>
      </c>
      <c r="H50" s="1034" t="e">
        <f>NA()</f>
        <v>#N/A</v>
      </c>
      <c r="I50" s="1034">
        <f>IF(ISNUMBER('実質公債費比率（分子）の構造'!M$53),'実質公債費比率（分子）の構造'!M$53,NA())</f>
        <v>476</v>
      </c>
      <c r="J50" s="1034" t="e">
        <f>NA()</f>
        <v>#N/A</v>
      </c>
      <c r="K50" s="1034" t="e">
        <f>NA()</f>
        <v>#N/A</v>
      </c>
      <c r="L50" s="1034">
        <f>IF(ISNUMBER('実質公債費比率（分子）の構造'!N$53),'実質公債費比率（分子）の構造'!N$53,NA())</f>
        <v>499</v>
      </c>
      <c r="M50" s="1034" t="e">
        <f>NA()</f>
        <v>#N/A</v>
      </c>
      <c r="N50" s="1034" t="e">
        <f>NA()</f>
        <v>#N/A</v>
      </c>
      <c r="O50" s="1034">
        <f>IF(ISNUMBER('実質公債費比率（分子）の構造'!O$53),'実質公債費比率（分子）の構造'!O$53,NA())</f>
        <v>387</v>
      </c>
      <c r="P50" s="1034" t="e">
        <f>NA()</f>
        <v>#N/A</v>
      </c>
    </row>
    <row r="53" spans="1:16">
      <c r="A53" s="1031" t="s">
        <v>109</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111</v>
      </c>
      <c r="C55" s="1033"/>
      <c r="D55" s="1033" t="s">
        <v>112</v>
      </c>
      <c r="E55" s="1033" t="s">
        <v>111</v>
      </c>
      <c r="F55" s="1033"/>
      <c r="G55" s="1033" t="s">
        <v>112</v>
      </c>
      <c r="H55" s="1033" t="s">
        <v>111</v>
      </c>
      <c r="I55" s="1033"/>
      <c r="J55" s="1033" t="s">
        <v>112</v>
      </c>
      <c r="K55" s="1033" t="s">
        <v>111</v>
      </c>
      <c r="L55" s="1033"/>
      <c r="M55" s="1033" t="s">
        <v>112</v>
      </c>
      <c r="N55" s="1033" t="s">
        <v>111</v>
      </c>
      <c r="O55" s="1033"/>
      <c r="P55" s="1033" t="s">
        <v>112</v>
      </c>
    </row>
    <row r="56" spans="1:16">
      <c r="A56" s="1033" t="s">
        <v>37</v>
      </c>
      <c r="B56" s="1033"/>
      <c r="C56" s="1033"/>
      <c r="D56" s="1033">
        <f>'将来負担比率（分子）の構造'!I$52</f>
        <v>6372</v>
      </c>
      <c r="E56" s="1033"/>
      <c r="F56" s="1033"/>
      <c r="G56" s="1033">
        <f>'将来負担比率（分子）の構造'!J$52</f>
        <v>6626</v>
      </c>
      <c r="H56" s="1033"/>
      <c r="I56" s="1033"/>
      <c r="J56" s="1033">
        <f>'将来負担比率（分子）の構造'!K$52</f>
        <v>7064</v>
      </c>
      <c r="K56" s="1033"/>
      <c r="L56" s="1033"/>
      <c r="M56" s="1033">
        <f>'将来負担比率（分子）の構造'!L$52</f>
        <v>6639</v>
      </c>
      <c r="N56" s="1033"/>
      <c r="O56" s="1033"/>
      <c r="P56" s="1033">
        <f>'将来負担比率（分子）の構造'!M$52</f>
        <v>5883</v>
      </c>
    </row>
    <row r="57" spans="1:16">
      <c r="A57" s="1033" t="s">
        <v>87</v>
      </c>
      <c r="B57" s="1033"/>
      <c r="C57" s="1033"/>
      <c r="D57" s="1033" t="str">
        <f>'将来負担比率（分子）の構造'!I$51</f>
        <v>-</v>
      </c>
      <c r="E57" s="1033"/>
      <c r="F57" s="1033"/>
      <c r="G57" s="1033" t="str">
        <f>'将来負担比率（分子）の構造'!J$51</f>
        <v>-</v>
      </c>
      <c r="H57" s="1033"/>
      <c r="I57" s="1033"/>
      <c r="J57" s="1033" t="str">
        <f>'将来負担比率（分子）の構造'!K$51</f>
        <v>-</v>
      </c>
      <c r="K57" s="1033"/>
      <c r="L57" s="1033"/>
      <c r="M57" s="1033" t="str">
        <f>'将来負担比率（分子）の構造'!L$51</f>
        <v>-</v>
      </c>
      <c r="N57" s="1033"/>
      <c r="O57" s="1033"/>
      <c r="P57" s="1033" t="str">
        <f>'将来負担比率（分子）の構造'!M$51</f>
        <v>-</v>
      </c>
    </row>
    <row r="58" spans="1:16">
      <c r="A58" s="1033" t="s">
        <v>70</v>
      </c>
      <c r="B58" s="1033"/>
      <c r="C58" s="1033"/>
      <c r="D58" s="1033">
        <f>'将来負担比率（分子）の構造'!I$50</f>
        <v>3078</v>
      </c>
      <c r="E58" s="1033"/>
      <c r="F58" s="1033"/>
      <c r="G58" s="1033">
        <f>'将来負担比率（分子）の構造'!J$50</f>
        <v>3657</v>
      </c>
      <c r="H58" s="1033"/>
      <c r="I58" s="1033"/>
      <c r="J58" s="1033">
        <f>'将来負担比率（分子）の構造'!K$50</f>
        <v>4167</v>
      </c>
      <c r="K58" s="1033"/>
      <c r="L58" s="1033"/>
      <c r="M58" s="1033">
        <f>'将来負担比率（分子）の構造'!L$50</f>
        <v>5104</v>
      </c>
      <c r="N58" s="1033"/>
      <c r="O58" s="1033"/>
      <c r="P58" s="1033">
        <f>'将来負担比率（分子）の構造'!M$50</f>
        <v>5465</v>
      </c>
    </row>
    <row r="59" spans="1:16">
      <c r="A59" s="1033" t="s">
        <v>32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577</v>
      </c>
      <c r="C62" s="1033"/>
      <c r="D62" s="1033"/>
      <c r="E62" s="1033">
        <f>'将来負担比率（分子）の構造'!J$45</f>
        <v>555</v>
      </c>
      <c r="F62" s="1033"/>
      <c r="G62" s="1033"/>
      <c r="H62" s="1033">
        <f>'将来負担比率（分子）の構造'!K$45</f>
        <v>641</v>
      </c>
      <c r="I62" s="1033"/>
      <c r="J62" s="1033"/>
      <c r="K62" s="1033">
        <f>'将来負担比率（分子）の構造'!L$45</f>
        <v>691</v>
      </c>
      <c r="L62" s="1033"/>
      <c r="M62" s="1033"/>
      <c r="N62" s="1033">
        <f>'将来負担比率（分子）の構造'!M$45</f>
        <v>455</v>
      </c>
      <c r="O62" s="1033"/>
      <c r="P62" s="1033"/>
    </row>
    <row r="63" spans="1:16">
      <c r="A63" s="1033" t="s">
        <v>3</v>
      </c>
      <c r="B63" s="1033">
        <f>'将来負担比率（分子）の構造'!I$44</f>
        <v>198</v>
      </c>
      <c r="C63" s="1033"/>
      <c r="D63" s="1033"/>
      <c r="E63" s="1033">
        <f>'将来負担比率（分子）の構造'!J$44</f>
        <v>200</v>
      </c>
      <c r="F63" s="1033"/>
      <c r="G63" s="1033"/>
      <c r="H63" s="1033">
        <f>'将来負担比率（分子）の構造'!K$44</f>
        <v>205</v>
      </c>
      <c r="I63" s="1033"/>
      <c r="J63" s="1033"/>
      <c r="K63" s="1033">
        <f>'将来負担比率（分子）の構造'!L$44</f>
        <v>182</v>
      </c>
      <c r="L63" s="1033"/>
      <c r="M63" s="1033"/>
      <c r="N63" s="1033">
        <f>'将来負担比率（分子）の構造'!M$44</f>
        <v>164</v>
      </c>
      <c r="O63" s="1033"/>
      <c r="P63" s="1033"/>
    </row>
    <row r="64" spans="1:16">
      <c r="A64" s="1033" t="s">
        <v>10</v>
      </c>
      <c r="B64" s="1033">
        <f>'将来負担比率（分子）の構造'!I$43</f>
        <v>3039</v>
      </c>
      <c r="C64" s="1033"/>
      <c r="D64" s="1033"/>
      <c r="E64" s="1033">
        <f>'将来負担比率（分子）の構造'!J$43</f>
        <v>2308</v>
      </c>
      <c r="F64" s="1033"/>
      <c r="G64" s="1033"/>
      <c r="H64" s="1033">
        <f>'将来負担比率（分子）の構造'!K$43</f>
        <v>2051</v>
      </c>
      <c r="I64" s="1033"/>
      <c r="J64" s="1033"/>
      <c r="K64" s="1033">
        <f>'将来負担比率（分子）の構造'!L$43</f>
        <v>1640</v>
      </c>
      <c r="L64" s="1033"/>
      <c r="M64" s="1033"/>
      <c r="N64" s="1033">
        <f>'将来負担比率（分子）の構造'!M$43</f>
        <v>1241</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69</v>
      </c>
      <c r="B66" s="1033">
        <f>'将来負担比率（分子）の構造'!I$41</f>
        <v>7293</v>
      </c>
      <c r="C66" s="1033"/>
      <c r="D66" s="1033"/>
      <c r="E66" s="1033">
        <f>'将来負担比率（分子）の構造'!J$41</f>
        <v>7779</v>
      </c>
      <c r="F66" s="1033"/>
      <c r="G66" s="1033"/>
      <c r="H66" s="1033">
        <f>'将来負担比率（分子）の構造'!K$41</f>
        <v>8660</v>
      </c>
      <c r="I66" s="1033"/>
      <c r="J66" s="1033"/>
      <c r="K66" s="1033">
        <f>'将来負担比率（分子）の構造'!L$41</f>
        <v>8780</v>
      </c>
      <c r="L66" s="1033"/>
      <c r="M66" s="1033"/>
      <c r="N66" s="1033">
        <f>'将来負担比率（分子）の構造'!M$41</f>
        <v>8589</v>
      </c>
      <c r="O66" s="1033"/>
      <c r="P66" s="1033"/>
    </row>
    <row r="67" spans="1:16">
      <c r="A67" s="1033" t="s">
        <v>91</v>
      </c>
      <c r="B67" s="1033" t="e">
        <f>NA()</f>
        <v>#N/A</v>
      </c>
      <c r="C67" s="1033">
        <f>IF(ISNUMBER('将来負担比率（分子）の構造'!I$53),IF('将来負担比率（分子）の構造'!I$53&lt;0,0,'将来負担比率（分子）の構造'!I$53),NA())</f>
        <v>1657</v>
      </c>
      <c r="D67" s="1033" t="e">
        <f>NA()</f>
        <v>#N/A</v>
      </c>
      <c r="E67" s="1033" t="e">
        <f>NA()</f>
        <v>#N/A</v>
      </c>
      <c r="F67" s="1033">
        <f>IF(ISNUMBER('将来負担比率（分子）の構造'!J$53),IF('将来負担比率（分子）の構造'!J$53&lt;0,0,'将来負担比率（分子）の構造'!J$53),NA())</f>
        <v>559</v>
      </c>
      <c r="G67" s="1033" t="e">
        <f>NA()</f>
        <v>#N/A</v>
      </c>
      <c r="H67" s="1033" t="e">
        <f>NA()</f>
        <v>#N/A</v>
      </c>
      <c r="I67" s="1033">
        <f>IF(ISNUMBER('将来負担比率（分子）の構造'!K$53),IF('将来負担比率（分子）の構造'!K$53&lt;0,0,'将来負担比率（分子）の構造'!K$53),NA())</f>
        <v>327</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114</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116</v>
      </c>
      <c r="B72" s="1037">
        <f>基金残高に係る経年分析!F55</f>
        <v>2678</v>
      </c>
      <c r="C72" s="1037">
        <f>基金残高に係る経年分析!G55</f>
        <v>3580</v>
      </c>
      <c r="D72" s="1037">
        <f>基金残高に係る経年分析!H55</f>
        <v>3883</v>
      </c>
    </row>
    <row r="73" spans="1:16">
      <c r="A73" s="1035" t="s">
        <v>118</v>
      </c>
      <c r="B73" s="1037">
        <f>基金残高に係る経年分析!F56</f>
        <v>131</v>
      </c>
      <c r="C73" s="1037">
        <f>基金残高に係る経年分析!G56</f>
        <v>131</v>
      </c>
      <c r="D73" s="1037">
        <f>基金残高に係る経年分析!H56</f>
        <v>153</v>
      </c>
    </row>
    <row r="74" spans="1:16">
      <c r="A74" s="1035" t="s">
        <v>119</v>
      </c>
      <c r="B74" s="1037">
        <f>基金残高に係る経年分析!F57</f>
        <v>456</v>
      </c>
      <c r="C74" s="1037">
        <f>基金残高に係る経年分析!G57</f>
        <v>486</v>
      </c>
      <c r="D74" s="1037">
        <f>基金残高に係る経年分析!H57</f>
        <v>518</v>
      </c>
    </row>
  </sheetData>
  <sheetProtection algorithmName="SHA-512" hashValue="KUxRPr9zD5QXjm75khnorCmmtZ0uDuEcGXi3+kJ/LrddxC/WIBMXFG24/pcF3uPCgg5br4naf8dQcRSEvWWGDQ==" saltValue="xhbxIN8Pzm9VOT+KwSyiAw=="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view="pageBreakPreview" zoomScale="60" workbookViewId="0"/>
  </sheetViews>
  <sheetFormatPr defaultRowHeight="12.75"/>
  <cols>
    <col min="1" max="1" width="6.375" style="363" customWidth="1"/>
    <col min="2" max="107" width="2.5" style="363" customWidth="1"/>
    <col min="108" max="108" width="6.125" style="727" customWidth="1"/>
    <col min="109" max="109" width="5.875" style="728" customWidth="1"/>
    <col min="110" max="16384" width="8.625" style="363"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6"/>
      <c r="DE4" s="1096"/>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6"/>
      <c r="DE5" s="1096"/>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6"/>
      <c r="DE6" s="1096"/>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6"/>
      <c r="DE7" s="1096"/>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6"/>
      <c r="DE8" s="1096"/>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6"/>
      <c r="DE9" s="1096"/>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6"/>
      <c r="DE10" s="1096"/>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6"/>
      <c r="DE11" s="1096"/>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6"/>
      <c r="DE12" s="1096"/>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6"/>
      <c r="DE13" s="1096"/>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6"/>
      <c r="DE14" s="1096"/>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6"/>
      <c r="DE15" s="1096"/>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6"/>
      <c r="DE16" s="1096"/>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6"/>
      <c r="DE17" s="1096"/>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6"/>
      <c r="DE18" s="1096"/>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6.149999999999999">
      <c r="B41" s="730" t="s">
        <v>539</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470</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541</v>
      </c>
      <c r="AO43" s="1089"/>
      <c r="AP43" s="1089"/>
      <c r="AQ43" s="1089"/>
      <c r="AR43" s="1089"/>
      <c r="AS43" s="1089"/>
      <c r="AT43" s="1089"/>
      <c r="AU43" s="1089"/>
      <c r="AV43" s="1089"/>
      <c r="AW43" s="1089"/>
      <c r="AX43" s="1089"/>
      <c r="AY43" s="1089"/>
      <c r="AZ43" s="1089"/>
      <c r="BA43" s="1089"/>
      <c r="BB43" s="1089"/>
      <c r="BC43" s="1089"/>
      <c r="BD43" s="1089"/>
      <c r="BE43" s="1089"/>
      <c r="BF43" s="1089"/>
      <c r="BG43" s="1089"/>
      <c r="BH43" s="1089"/>
      <c r="BI43" s="1089"/>
      <c r="BJ43" s="1089"/>
      <c r="BK43" s="1089"/>
      <c r="BL43" s="1089"/>
      <c r="BM43" s="1089"/>
      <c r="BN43" s="1089"/>
      <c r="BO43" s="1089"/>
      <c r="BP43" s="1089"/>
      <c r="BQ43" s="1089"/>
      <c r="BR43" s="1089"/>
      <c r="BS43" s="1089"/>
      <c r="BT43" s="1089"/>
      <c r="BU43" s="1089"/>
      <c r="BV43" s="1089"/>
      <c r="BW43" s="1089"/>
      <c r="BX43" s="1089"/>
      <c r="BY43" s="1089"/>
      <c r="BZ43" s="1089"/>
      <c r="CA43" s="1089"/>
      <c r="CB43" s="1089"/>
      <c r="CC43" s="1089"/>
      <c r="CD43" s="1089"/>
      <c r="CE43" s="1089"/>
      <c r="CF43" s="1089"/>
      <c r="CG43" s="1089"/>
      <c r="CH43" s="1089"/>
      <c r="CI43" s="1089"/>
      <c r="CJ43" s="1089"/>
      <c r="CK43" s="1089"/>
      <c r="CL43" s="1089"/>
      <c r="CM43" s="1089"/>
      <c r="CN43" s="1089"/>
      <c r="CO43" s="1089"/>
      <c r="CP43" s="1089"/>
      <c r="CQ43" s="1089"/>
      <c r="CR43" s="1089"/>
      <c r="CS43" s="1089"/>
      <c r="CT43" s="1089"/>
      <c r="CU43" s="1089"/>
      <c r="CV43" s="1089"/>
      <c r="CW43" s="1089"/>
      <c r="CX43" s="1089"/>
      <c r="CY43" s="1089"/>
      <c r="CZ43" s="1089"/>
      <c r="DA43" s="1089"/>
      <c r="DB43" s="1089"/>
      <c r="DC43" s="1093"/>
    </row>
    <row r="44" spans="2:109">
      <c r="B44" s="728"/>
      <c r="AN44" s="1084"/>
      <c r="AO44" s="1090"/>
      <c r="AP44" s="1090"/>
      <c r="AQ44" s="1090"/>
      <c r="AR44" s="1090"/>
      <c r="AS44" s="1090"/>
      <c r="AT44" s="1090"/>
      <c r="AU44" s="1090"/>
      <c r="AV44" s="1090"/>
      <c r="AW44" s="1090"/>
      <c r="AX44" s="1090"/>
      <c r="AY44" s="1090"/>
      <c r="AZ44" s="1090"/>
      <c r="BA44" s="1090"/>
      <c r="BB44" s="1090"/>
      <c r="BC44" s="1090"/>
      <c r="BD44" s="1090"/>
      <c r="BE44" s="1090"/>
      <c r="BF44" s="1090"/>
      <c r="BG44" s="1090"/>
      <c r="BH44" s="1090"/>
      <c r="BI44" s="1090"/>
      <c r="BJ44" s="1090"/>
      <c r="BK44" s="1090"/>
      <c r="BL44" s="1090"/>
      <c r="BM44" s="1090"/>
      <c r="BN44" s="1090"/>
      <c r="BO44" s="1090"/>
      <c r="BP44" s="1090"/>
      <c r="BQ44" s="1090"/>
      <c r="BR44" s="1090"/>
      <c r="BS44" s="1090"/>
      <c r="BT44" s="1090"/>
      <c r="BU44" s="1090"/>
      <c r="BV44" s="1090"/>
      <c r="BW44" s="1090"/>
      <c r="BX44" s="1090"/>
      <c r="BY44" s="1090"/>
      <c r="BZ44" s="1090"/>
      <c r="CA44" s="1090"/>
      <c r="CB44" s="1090"/>
      <c r="CC44" s="1090"/>
      <c r="CD44" s="1090"/>
      <c r="CE44" s="1090"/>
      <c r="CF44" s="1090"/>
      <c r="CG44" s="1090"/>
      <c r="CH44" s="1090"/>
      <c r="CI44" s="1090"/>
      <c r="CJ44" s="1090"/>
      <c r="CK44" s="1090"/>
      <c r="CL44" s="1090"/>
      <c r="CM44" s="1090"/>
      <c r="CN44" s="1090"/>
      <c r="CO44" s="1090"/>
      <c r="CP44" s="1090"/>
      <c r="CQ44" s="1090"/>
      <c r="CR44" s="1090"/>
      <c r="CS44" s="1090"/>
      <c r="CT44" s="1090"/>
      <c r="CU44" s="1090"/>
      <c r="CV44" s="1090"/>
      <c r="CW44" s="1090"/>
      <c r="CX44" s="1090"/>
      <c r="CY44" s="1090"/>
      <c r="CZ44" s="1090"/>
      <c r="DA44" s="1090"/>
      <c r="DB44" s="1090"/>
      <c r="DC44" s="1094"/>
    </row>
    <row r="45" spans="2:109">
      <c r="B45" s="728"/>
      <c r="AN45" s="1084"/>
      <c r="AO45" s="1090"/>
      <c r="AP45" s="1090"/>
      <c r="AQ45" s="1090"/>
      <c r="AR45" s="1090"/>
      <c r="AS45" s="1090"/>
      <c r="AT45" s="1090"/>
      <c r="AU45" s="1090"/>
      <c r="AV45" s="1090"/>
      <c r="AW45" s="1090"/>
      <c r="AX45" s="1090"/>
      <c r="AY45" s="1090"/>
      <c r="AZ45" s="1090"/>
      <c r="BA45" s="1090"/>
      <c r="BB45" s="1090"/>
      <c r="BC45" s="1090"/>
      <c r="BD45" s="1090"/>
      <c r="BE45" s="1090"/>
      <c r="BF45" s="1090"/>
      <c r="BG45" s="1090"/>
      <c r="BH45" s="1090"/>
      <c r="BI45" s="1090"/>
      <c r="BJ45" s="1090"/>
      <c r="BK45" s="1090"/>
      <c r="BL45" s="1090"/>
      <c r="BM45" s="1090"/>
      <c r="BN45" s="1090"/>
      <c r="BO45" s="1090"/>
      <c r="BP45" s="1090"/>
      <c r="BQ45" s="1090"/>
      <c r="BR45" s="1090"/>
      <c r="BS45" s="1090"/>
      <c r="BT45" s="1090"/>
      <c r="BU45" s="1090"/>
      <c r="BV45" s="1090"/>
      <c r="BW45" s="1090"/>
      <c r="BX45" s="1090"/>
      <c r="BY45" s="1090"/>
      <c r="BZ45" s="1090"/>
      <c r="CA45" s="1090"/>
      <c r="CB45" s="1090"/>
      <c r="CC45" s="1090"/>
      <c r="CD45" s="1090"/>
      <c r="CE45" s="1090"/>
      <c r="CF45" s="1090"/>
      <c r="CG45" s="1090"/>
      <c r="CH45" s="1090"/>
      <c r="CI45" s="1090"/>
      <c r="CJ45" s="1090"/>
      <c r="CK45" s="1090"/>
      <c r="CL45" s="1090"/>
      <c r="CM45" s="1090"/>
      <c r="CN45" s="1090"/>
      <c r="CO45" s="1090"/>
      <c r="CP45" s="1090"/>
      <c r="CQ45" s="1090"/>
      <c r="CR45" s="1090"/>
      <c r="CS45" s="1090"/>
      <c r="CT45" s="1090"/>
      <c r="CU45" s="1090"/>
      <c r="CV45" s="1090"/>
      <c r="CW45" s="1090"/>
      <c r="CX45" s="1090"/>
      <c r="CY45" s="1090"/>
      <c r="CZ45" s="1090"/>
      <c r="DA45" s="1090"/>
      <c r="DB45" s="1090"/>
      <c r="DC45" s="1094"/>
    </row>
    <row r="46" spans="2:109">
      <c r="B46" s="728"/>
      <c r="AN46" s="1084"/>
      <c r="AO46" s="1090"/>
      <c r="AP46" s="1090"/>
      <c r="AQ46" s="1090"/>
      <c r="AR46" s="1090"/>
      <c r="AS46" s="1090"/>
      <c r="AT46" s="1090"/>
      <c r="AU46" s="1090"/>
      <c r="AV46" s="1090"/>
      <c r="AW46" s="1090"/>
      <c r="AX46" s="1090"/>
      <c r="AY46" s="1090"/>
      <c r="AZ46" s="1090"/>
      <c r="BA46" s="1090"/>
      <c r="BB46" s="1090"/>
      <c r="BC46" s="1090"/>
      <c r="BD46" s="1090"/>
      <c r="BE46" s="1090"/>
      <c r="BF46" s="1090"/>
      <c r="BG46" s="1090"/>
      <c r="BH46" s="1090"/>
      <c r="BI46" s="1090"/>
      <c r="BJ46" s="1090"/>
      <c r="BK46" s="1090"/>
      <c r="BL46" s="1090"/>
      <c r="BM46" s="1090"/>
      <c r="BN46" s="1090"/>
      <c r="BO46" s="1090"/>
      <c r="BP46" s="1090"/>
      <c r="BQ46" s="1090"/>
      <c r="BR46" s="1090"/>
      <c r="BS46" s="1090"/>
      <c r="BT46" s="1090"/>
      <c r="BU46" s="1090"/>
      <c r="BV46" s="1090"/>
      <c r="BW46" s="1090"/>
      <c r="BX46" s="1090"/>
      <c r="BY46" s="1090"/>
      <c r="BZ46" s="1090"/>
      <c r="CA46" s="1090"/>
      <c r="CB46" s="1090"/>
      <c r="CC46" s="1090"/>
      <c r="CD46" s="1090"/>
      <c r="CE46" s="1090"/>
      <c r="CF46" s="1090"/>
      <c r="CG46" s="1090"/>
      <c r="CH46" s="1090"/>
      <c r="CI46" s="1090"/>
      <c r="CJ46" s="1090"/>
      <c r="CK46" s="1090"/>
      <c r="CL46" s="1090"/>
      <c r="CM46" s="1090"/>
      <c r="CN46" s="1090"/>
      <c r="CO46" s="1090"/>
      <c r="CP46" s="1090"/>
      <c r="CQ46" s="1090"/>
      <c r="CR46" s="1090"/>
      <c r="CS46" s="1090"/>
      <c r="CT46" s="1090"/>
      <c r="CU46" s="1090"/>
      <c r="CV46" s="1090"/>
      <c r="CW46" s="1090"/>
      <c r="CX46" s="1090"/>
      <c r="CY46" s="1090"/>
      <c r="CZ46" s="1090"/>
      <c r="DA46" s="1090"/>
      <c r="DB46" s="1090"/>
      <c r="DC46" s="1094"/>
    </row>
    <row r="47" spans="2:109">
      <c r="B47" s="728"/>
      <c r="AN47" s="1085"/>
      <c r="AO47" s="1091"/>
      <c r="AP47" s="1091"/>
      <c r="AQ47" s="1091"/>
      <c r="AR47" s="1091"/>
      <c r="AS47" s="1091"/>
      <c r="AT47" s="1091"/>
      <c r="AU47" s="1091"/>
      <c r="AV47" s="1091"/>
      <c r="AW47" s="1091"/>
      <c r="AX47" s="1091"/>
      <c r="AY47" s="1091"/>
      <c r="AZ47" s="1091"/>
      <c r="BA47" s="1091"/>
      <c r="BB47" s="1091"/>
      <c r="BC47" s="1091"/>
      <c r="BD47" s="1091"/>
      <c r="BE47" s="1091"/>
      <c r="BF47" s="1091"/>
      <c r="BG47" s="1091"/>
      <c r="BH47" s="1091"/>
      <c r="BI47" s="1091"/>
      <c r="BJ47" s="1091"/>
      <c r="BK47" s="1091"/>
      <c r="BL47" s="1091"/>
      <c r="BM47" s="1091"/>
      <c r="BN47" s="1091"/>
      <c r="BO47" s="1091"/>
      <c r="BP47" s="1091"/>
      <c r="BQ47" s="1091"/>
      <c r="BR47" s="1091"/>
      <c r="BS47" s="1091"/>
      <c r="BT47" s="1091"/>
      <c r="BU47" s="1091"/>
      <c r="BV47" s="1091"/>
      <c r="BW47" s="1091"/>
      <c r="BX47" s="1091"/>
      <c r="BY47" s="1091"/>
      <c r="BZ47" s="1091"/>
      <c r="CA47" s="1091"/>
      <c r="CB47" s="1091"/>
      <c r="CC47" s="1091"/>
      <c r="CD47" s="1091"/>
      <c r="CE47" s="1091"/>
      <c r="CF47" s="1091"/>
      <c r="CG47" s="1091"/>
      <c r="CH47" s="1091"/>
      <c r="CI47" s="1091"/>
      <c r="CJ47" s="1091"/>
      <c r="CK47" s="1091"/>
      <c r="CL47" s="1091"/>
      <c r="CM47" s="1091"/>
      <c r="CN47" s="1091"/>
      <c r="CO47" s="1091"/>
      <c r="CP47" s="1091"/>
      <c r="CQ47" s="1091"/>
      <c r="CR47" s="1091"/>
      <c r="CS47" s="1091"/>
      <c r="CT47" s="1091"/>
      <c r="CU47" s="1091"/>
      <c r="CV47" s="1091"/>
      <c r="CW47" s="1091"/>
      <c r="CX47" s="1091"/>
      <c r="CY47" s="1091"/>
      <c r="CZ47" s="1091"/>
      <c r="DA47" s="1091"/>
      <c r="DB47" s="1091"/>
      <c r="DC47" s="1095"/>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133</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457</v>
      </c>
      <c r="BQ50" s="1088"/>
      <c r="BR50" s="1088"/>
      <c r="BS50" s="1088"/>
      <c r="BT50" s="1088"/>
      <c r="BU50" s="1088"/>
      <c r="BV50" s="1088"/>
      <c r="BW50" s="1088"/>
      <c r="BX50" s="1088" t="s">
        <v>205</v>
      </c>
      <c r="BY50" s="1088"/>
      <c r="BZ50" s="1088"/>
      <c r="CA50" s="1088"/>
      <c r="CB50" s="1088"/>
      <c r="CC50" s="1088"/>
      <c r="CD50" s="1088"/>
      <c r="CE50" s="1088"/>
      <c r="CF50" s="1088" t="s">
        <v>530</v>
      </c>
      <c r="CG50" s="1088"/>
      <c r="CH50" s="1088"/>
      <c r="CI50" s="1088"/>
      <c r="CJ50" s="1088"/>
      <c r="CK50" s="1088"/>
      <c r="CL50" s="1088"/>
      <c r="CM50" s="1088"/>
      <c r="CN50" s="1088" t="s">
        <v>531</v>
      </c>
      <c r="CO50" s="1088"/>
      <c r="CP50" s="1088"/>
      <c r="CQ50" s="1088"/>
      <c r="CR50" s="1088"/>
      <c r="CS50" s="1088"/>
      <c r="CT50" s="1088"/>
      <c r="CU50" s="1088"/>
      <c r="CV50" s="1088" t="s">
        <v>319</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542</v>
      </c>
      <c r="AO51" s="1087"/>
      <c r="AP51" s="1087"/>
      <c r="AQ51" s="1087"/>
      <c r="AR51" s="1087"/>
      <c r="AS51" s="1087"/>
      <c r="AT51" s="1087"/>
      <c r="AU51" s="1087"/>
      <c r="AV51" s="1087"/>
      <c r="AW51" s="1087"/>
      <c r="AX51" s="1087"/>
      <c r="AY51" s="1087"/>
      <c r="AZ51" s="1087"/>
      <c r="BA51" s="1087"/>
      <c r="BB51" s="1087" t="s">
        <v>544</v>
      </c>
      <c r="BC51" s="1087"/>
      <c r="BD51" s="1087"/>
      <c r="BE51" s="1087"/>
      <c r="BF51" s="1087"/>
      <c r="BG51" s="1087"/>
      <c r="BH51" s="1087"/>
      <c r="BI51" s="1087"/>
      <c r="BJ51" s="1087"/>
      <c r="BK51" s="1087"/>
      <c r="BL51" s="1087"/>
      <c r="BM51" s="1087"/>
      <c r="BN51" s="1087"/>
      <c r="BO51" s="1087"/>
      <c r="BP51" s="1092">
        <v>45.9</v>
      </c>
      <c r="BQ51" s="1092"/>
      <c r="BR51" s="1092"/>
      <c r="BS51" s="1092"/>
      <c r="BT51" s="1092"/>
      <c r="BU51" s="1092"/>
      <c r="BV51" s="1092"/>
      <c r="BW51" s="1092"/>
      <c r="BX51" s="1092">
        <v>14.7</v>
      </c>
      <c r="BY51" s="1092"/>
      <c r="BZ51" s="1092"/>
      <c r="CA51" s="1092"/>
      <c r="CB51" s="1092"/>
      <c r="CC51" s="1092"/>
      <c r="CD51" s="1092"/>
      <c r="CE51" s="1092"/>
      <c r="CF51" s="1092">
        <v>7.9</v>
      </c>
      <c r="CG51" s="1092"/>
      <c r="CH51" s="1092"/>
      <c r="CI51" s="1092"/>
      <c r="CJ51" s="1092"/>
      <c r="CK51" s="1092"/>
      <c r="CL51" s="1092"/>
      <c r="CM51" s="1092"/>
      <c r="CN51" s="1092"/>
      <c r="CO51" s="1092"/>
      <c r="CP51" s="1092"/>
      <c r="CQ51" s="1092"/>
      <c r="CR51" s="1092"/>
      <c r="CS51" s="1092"/>
      <c r="CT51" s="1092"/>
      <c r="CU51" s="1092"/>
      <c r="CV51" s="1092"/>
      <c r="CW51" s="1092"/>
      <c r="CX51" s="1092"/>
      <c r="CY51" s="1092"/>
      <c r="CZ51" s="1092"/>
      <c r="DA51" s="1092"/>
      <c r="DB51" s="1092"/>
      <c r="DC51" s="1092"/>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2"/>
      <c r="BQ52" s="1092"/>
      <c r="BR52" s="1092"/>
      <c r="BS52" s="1092"/>
      <c r="BT52" s="1092"/>
      <c r="BU52" s="1092"/>
      <c r="BV52" s="1092"/>
      <c r="BW52" s="1092"/>
      <c r="BX52" s="1092"/>
      <c r="BY52" s="1092"/>
      <c r="BZ52" s="1092"/>
      <c r="CA52" s="1092"/>
      <c r="CB52" s="1092"/>
      <c r="CC52" s="1092"/>
      <c r="CD52" s="1092"/>
      <c r="CE52" s="1092"/>
      <c r="CF52" s="1092"/>
      <c r="CG52" s="1092"/>
      <c r="CH52" s="1092"/>
      <c r="CI52" s="1092"/>
      <c r="CJ52" s="1092"/>
      <c r="CK52" s="1092"/>
      <c r="CL52" s="1092"/>
      <c r="CM52" s="1092"/>
      <c r="CN52" s="1092"/>
      <c r="CO52" s="1092"/>
      <c r="CP52" s="1092"/>
      <c r="CQ52" s="1092"/>
      <c r="CR52" s="1092"/>
      <c r="CS52" s="1092"/>
      <c r="CT52" s="1092"/>
      <c r="CU52" s="1092"/>
      <c r="CV52" s="1092"/>
      <c r="CW52" s="1092"/>
      <c r="CX52" s="1092"/>
      <c r="CY52" s="1092"/>
      <c r="CZ52" s="1092"/>
      <c r="DA52" s="1092"/>
      <c r="DB52" s="1092"/>
      <c r="DC52" s="1092"/>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264</v>
      </c>
      <c r="BC53" s="1087"/>
      <c r="BD53" s="1087"/>
      <c r="BE53" s="1087"/>
      <c r="BF53" s="1087"/>
      <c r="BG53" s="1087"/>
      <c r="BH53" s="1087"/>
      <c r="BI53" s="1087"/>
      <c r="BJ53" s="1087"/>
      <c r="BK53" s="1087"/>
      <c r="BL53" s="1087"/>
      <c r="BM53" s="1087"/>
      <c r="BN53" s="1087"/>
      <c r="BO53" s="1087"/>
      <c r="BP53" s="1092">
        <v>56.1</v>
      </c>
      <c r="BQ53" s="1092"/>
      <c r="BR53" s="1092"/>
      <c r="BS53" s="1092"/>
      <c r="BT53" s="1092"/>
      <c r="BU53" s="1092"/>
      <c r="BV53" s="1092"/>
      <c r="BW53" s="1092"/>
      <c r="BX53" s="1092">
        <v>55.9</v>
      </c>
      <c r="BY53" s="1092"/>
      <c r="BZ53" s="1092"/>
      <c r="CA53" s="1092"/>
      <c r="CB53" s="1092"/>
      <c r="CC53" s="1092"/>
      <c r="CD53" s="1092"/>
      <c r="CE53" s="1092"/>
      <c r="CF53" s="1092">
        <v>54.2</v>
      </c>
      <c r="CG53" s="1092"/>
      <c r="CH53" s="1092"/>
      <c r="CI53" s="1092"/>
      <c r="CJ53" s="1092"/>
      <c r="CK53" s="1092"/>
      <c r="CL53" s="1092"/>
      <c r="CM53" s="1092"/>
      <c r="CN53" s="1092">
        <v>53.6</v>
      </c>
      <c r="CO53" s="1092"/>
      <c r="CP53" s="1092"/>
      <c r="CQ53" s="1092"/>
      <c r="CR53" s="1092"/>
      <c r="CS53" s="1092"/>
      <c r="CT53" s="1092"/>
      <c r="CU53" s="1092"/>
      <c r="CV53" s="1092">
        <v>55.2</v>
      </c>
      <c r="CW53" s="1092"/>
      <c r="CX53" s="1092"/>
      <c r="CY53" s="1092"/>
      <c r="CZ53" s="1092"/>
      <c r="DA53" s="1092"/>
      <c r="DB53" s="1092"/>
      <c r="DC53" s="1092"/>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2"/>
      <c r="BQ54" s="1092"/>
      <c r="BR54" s="1092"/>
      <c r="BS54" s="1092"/>
      <c r="BT54" s="1092"/>
      <c r="BU54" s="1092"/>
      <c r="BV54" s="1092"/>
      <c r="BW54" s="1092"/>
      <c r="BX54" s="1092"/>
      <c r="BY54" s="1092"/>
      <c r="BZ54" s="1092"/>
      <c r="CA54" s="1092"/>
      <c r="CB54" s="1092"/>
      <c r="CC54" s="1092"/>
      <c r="CD54" s="1092"/>
      <c r="CE54" s="1092"/>
      <c r="CF54" s="1092"/>
      <c r="CG54" s="1092"/>
      <c r="CH54" s="1092"/>
      <c r="CI54" s="1092"/>
      <c r="CJ54" s="1092"/>
      <c r="CK54" s="1092"/>
      <c r="CL54" s="1092"/>
      <c r="CM54" s="1092"/>
      <c r="CN54" s="1092"/>
      <c r="CO54" s="1092"/>
      <c r="CP54" s="1092"/>
      <c r="CQ54" s="1092"/>
      <c r="CR54" s="1092"/>
      <c r="CS54" s="1092"/>
      <c r="CT54" s="1092"/>
      <c r="CU54" s="1092"/>
      <c r="CV54" s="1092"/>
      <c r="CW54" s="1092"/>
      <c r="CX54" s="1092"/>
      <c r="CY54" s="1092"/>
      <c r="CZ54" s="1092"/>
      <c r="DA54" s="1092"/>
      <c r="DB54" s="1092"/>
      <c r="DC54" s="1092"/>
    </row>
    <row r="55" spans="1:109">
      <c r="A55" s="1054"/>
      <c r="B55" s="728"/>
      <c r="G55" s="1064"/>
      <c r="H55" s="1064"/>
      <c r="I55" s="1064"/>
      <c r="J55" s="1064"/>
      <c r="K55" s="1073"/>
      <c r="L55" s="1073"/>
      <c r="M55" s="1073"/>
      <c r="N55" s="1073"/>
      <c r="AN55" s="1088" t="s">
        <v>505</v>
      </c>
      <c r="AO55" s="1088"/>
      <c r="AP55" s="1088"/>
      <c r="AQ55" s="1088"/>
      <c r="AR55" s="1088"/>
      <c r="AS55" s="1088"/>
      <c r="AT55" s="1088"/>
      <c r="AU55" s="1088"/>
      <c r="AV55" s="1088"/>
      <c r="AW55" s="1088"/>
      <c r="AX55" s="1088"/>
      <c r="AY55" s="1088"/>
      <c r="AZ55" s="1088"/>
      <c r="BA55" s="1088"/>
      <c r="BB55" s="1087" t="s">
        <v>544</v>
      </c>
      <c r="BC55" s="1087"/>
      <c r="BD55" s="1087"/>
      <c r="BE55" s="1087"/>
      <c r="BF55" s="1087"/>
      <c r="BG55" s="1087"/>
      <c r="BH55" s="1087"/>
      <c r="BI55" s="1087"/>
      <c r="BJ55" s="1087"/>
      <c r="BK55" s="1087"/>
      <c r="BL55" s="1087"/>
      <c r="BM55" s="1087"/>
      <c r="BN55" s="1087"/>
      <c r="BO55" s="1087"/>
      <c r="BP55" s="1092">
        <v>21.4</v>
      </c>
      <c r="BQ55" s="1092"/>
      <c r="BR55" s="1092"/>
      <c r="BS55" s="1092"/>
      <c r="BT55" s="1092"/>
      <c r="BU55" s="1092"/>
      <c r="BV55" s="1092"/>
      <c r="BW55" s="1092"/>
      <c r="BX55" s="1092">
        <v>12.8</v>
      </c>
      <c r="BY55" s="1092"/>
      <c r="BZ55" s="1092"/>
      <c r="CA55" s="1092"/>
      <c r="CB55" s="1092"/>
      <c r="CC55" s="1092"/>
      <c r="CD55" s="1092"/>
      <c r="CE55" s="1092"/>
      <c r="CF55" s="1092">
        <v>0</v>
      </c>
      <c r="CG55" s="1092"/>
      <c r="CH55" s="1092"/>
      <c r="CI55" s="1092"/>
      <c r="CJ55" s="1092"/>
      <c r="CK55" s="1092"/>
      <c r="CL55" s="1092"/>
      <c r="CM55" s="1092"/>
      <c r="CN55" s="1092">
        <v>0</v>
      </c>
      <c r="CO55" s="1092"/>
      <c r="CP55" s="1092"/>
      <c r="CQ55" s="1092"/>
      <c r="CR55" s="1092"/>
      <c r="CS55" s="1092"/>
      <c r="CT55" s="1092"/>
      <c r="CU55" s="1092"/>
      <c r="CV55" s="1092">
        <v>0</v>
      </c>
      <c r="CW55" s="1092"/>
      <c r="CX55" s="1092"/>
      <c r="CY55" s="1092"/>
      <c r="CZ55" s="1092"/>
      <c r="DA55" s="1092"/>
      <c r="DB55" s="1092"/>
      <c r="DC55" s="1092"/>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2"/>
      <c r="BQ56" s="1092"/>
      <c r="BR56" s="1092"/>
      <c r="BS56" s="1092"/>
      <c r="BT56" s="1092"/>
      <c r="BU56" s="1092"/>
      <c r="BV56" s="1092"/>
      <c r="BW56" s="1092"/>
      <c r="BX56" s="1092"/>
      <c r="BY56" s="1092"/>
      <c r="BZ56" s="1092"/>
      <c r="CA56" s="1092"/>
      <c r="CB56" s="1092"/>
      <c r="CC56" s="1092"/>
      <c r="CD56" s="1092"/>
      <c r="CE56" s="1092"/>
      <c r="CF56" s="1092"/>
      <c r="CG56" s="1092"/>
      <c r="CH56" s="1092"/>
      <c r="CI56" s="1092"/>
      <c r="CJ56" s="1092"/>
      <c r="CK56" s="1092"/>
      <c r="CL56" s="1092"/>
      <c r="CM56" s="1092"/>
      <c r="CN56" s="1092"/>
      <c r="CO56" s="1092"/>
      <c r="CP56" s="1092"/>
      <c r="CQ56" s="1092"/>
      <c r="CR56" s="1092"/>
      <c r="CS56" s="1092"/>
      <c r="CT56" s="1092"/>
      <c r="CU56" s="1092"/>
      <c r="CV56" s="1092"/>
      <c r="CW56" s="1092"/>
      <c r="CX56" s="1092"/>
      <c r="CY56" s="1092"/>
      <c r="CZ56" s="1092"/>
      <c r="DA56" s="1092"/>
      <c r="DB56" s="1092"/>
      <c r="DC56" s="1092"/>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264</v>
      </c>
      <c r="BC57" s="1087"/>
      <c r="BD57" s="1087"/>
      <c r="BE57" s="1087"/>
      <c r="BF57" s="1087"/>
      <c r="BG57" s="1087"/>
      <c r="BH57" s="1087"/>
      <c r="BI57" s="1087"/>
      <c r="BJ57" s="1087"/>
      <c r="BK57" s="1087"/>
      <c r="BL57" s="1087"/>
      <c r="BM57" s="1087"/>
      <c r="BN57" s="1087"/>
      <c r="BO57" s="1087"/>
      <c r="BP57" s="1092">
        <v>60.8</v>
      </c>
      <c r="BQ57" s="1092"/>
      <c r="BR57" s="1092"/>
      <c r="BS57" s="1092"/>
      <c r="BT57" s="1092"/>
      <c r="BU57" s="1092"/>
      <c r="BV57" s="1092"/>
      <c r="BW57" s="1092"/>
      <c r="BX57" s="1092">
        <v>61.2</v>
      </c>
      <c r="BY57" s="1092"/>
      <c r="BZ57" s="1092"/>
      <c r="CA57" s="1092"/>
      <c r="CB57" s="1092"/>
      <c r="CC57" s="1092"/>
      <c r="CD57" s="1092"/>
      <c r="CE57" s="1092"/>
      <c r="CF57" s="1092">
        <v>63.1</v>
      </c>
      <c r="CG57" s="1092"/>
      <c r="CH57" s="1092"/>
      <c r="CI57" s="1092"/>
      <c r="CJ57" s="1092"/>
      <c r="CK57" s="1092"/>
      <c r="CL57" s="1092"/>
      <c r="CM57" s="1092"/>
      <c r="CN57" s="1092">
        <v>64.2</v>
      </c>
      <c r="CO57" s="1092"/>
      <c r="CP57" s="1092"/>
      <c r="CQ57" s="1092"/>
      <c r="CR57" s="1092"/>
      <c r="CS57" s="1092"/>
      <c r="CT57" s="1092"/>
      <c r="CU57" s="1092"/>
      <c r="CV57" s="1092">
        <v>64.400000000000006</v>
      </c>
      <c r="CW57" s="1092"/>
      <c r="CX57" s="1092"/>
      <c r="CY57" s="1092"/>
      <c r="CZ57" s="1092"/>
      <c r="DA57" s="1092"/>
      <c r="DB57" s="1092"/>
      <c r="DC57" s="1092"/>
      <c r="DD57" s="1097"/>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2"/>
      <c r="BQ58" s="1092"/>
      <c r="BR58" s="1092"/>
      <c r="BS58" s="1092"/>
      <c r="BT58" s="1092"/>
      <c r="BU58" s="1092"/>
      <c r="BV58" s="1092"/>
      <c r="BW58" s="1092"/>
      <c r="BX58" s="1092"/>
      <c r="BY58" s="1092"/>
      <c r="BZ58" s="1092"/>
      <c r="CA58" s="1092"/>
      <c r="CB58" s="1092"/>
      <c r="CC58" s="1092"/>
      <c r="CD58" s="1092"/>
      <c r="CE58" s="1092"/>
      <c r="CF58" s="1092"/>
      <c r="CG58" s="1092"/>
      <c r="CH58" s="1092"/>
      <c r="CI58" s="1092"/>
      <c r="CJ58" s="1092"/>
      <c r="CK58" s="1092"/>
      <c r="CL58" s="1092"/>
      <c r="CM58" s="1092"/>
      <c r="CN58" s="1092"/>
      <c r="CO58" s="1092"/>
      <c r="CP58" s="1092"/>
      <c r="CQ58" s="1092"/>
      <c r="CR58" s="1092"/>
      <c r="CS58" s="1092"/>
      <c r="CT58" s="1092"/>
      <c r="CU58" s="1092"/>
      <c r="CV58" s="1092"/>
      <c r="CW58" s="1092"/>
      <c r="CX58" s="1092"/>
      <c r="CY58" s="1092"/>
      <c r="CZ58" s="1092"/>
      <c r="DA58" s="1092"/>
      <c r="DB58" s="1092"/>
      <c r="DC58" s="1092"/>
      <c r="DD58" s="1097"/>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7"/>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7"/>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8"/>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6.149999999999999">
      <c r="B63" s="737" t="s">
        <v>540</v>
      </c>
    </row>
    <row r="64" spans="1:109">
      <c r="B64" s="728"/>
      <c r="G64" s="1063"/>
      <c r="N64" s="1082"/>
      <c r="AM64" s="1063"/>
      <c r="AN64" s="1063" t="s">
        <v>470</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3" t="s">
        <v>543</v>
      </c>
      <c r="AO65" s="1089"/>
      <c r="AP65" s="1089"/>
      <c r="AQ65" s="1089"/>
      <c r="AR65" s="1089"/>
      <c r="AS65" s="1089"/>
      <c r="AT65" s="1089"/>
      <c r="AU65" s="1089"/>
      <c r="AV65" s="1089"/>
      <c r="AW65" s="1089"/>
      <c r="AX65" s="1089"/>
      <c r="AY65" s="1089"/>
      <c r="AZ65" s="1089"/>
      <c r="BA65" s="1089"/>
      <c r="BB65" s="1089"/>
      <c r="BC65" s="1089"/>
      <c r="BD65" s="1089"/>
      <c r="BE65" s="1089"/>
      <c r="BF65" s="1089"/>
      <c r="BG65" s="1089"/>
      <c r="BH65" s="1089"/>
      <c r="BI65" s="1089"/>
      <c r="BJ65" s="1089"/>
      <c r="BK65" s="1089"/>
      <c r="BL65" s="1089"/>
      <c r="BM65" s="1089"/>
      <c r="BN65" s="1089"/>
      <c r="BO65" s="1089"/>
      <c r="BP65" s="1089"/>
      <c r="BQ65" s="1089"/>
      <c r="BR65" s="1089"/>
      <c r="BS65" s="1089"/>
      <c r="BT65" s="1089"/>
      <c r="BU65" s="1089"/>
      <c r="BV65" s="1089"/>
      <c r="BW65" s="1089"/>
      <c r="BX65" s="1089"/>
      <c r="BY65" s="1089"/>
      <c r="BZ65" s="1089"/>
      <c r="CA65" s="1089"/>
      <c r="CB65" s="1089"/>
      <c r="CC65" s="1089"/>
      <c r="CD65" s="1089"/>
      <c r="CE65" s="1089"/>
      <c r="CF65" s="1089"/>
      <c r="CG65" s="1089"/>
      <c r="CH65" s="1089"/>
      <c r="CI65" s="1089"/>
      <c r="CJ65" s="1089"/>
      <c r="CK65" s="1089"/>
      <c r="CL65" s="1089"/>
      <c r="CM65" s="1089"/>
      <c r="CN65" s="1089"/>
      <c r="CO65" s="1089"/>
      <c r="CP65" s="1089"/>
      <c r="CQ65" s="1089"/>
      <c r="CR65" s="1089"/>
      <c r="CS65" s="1089"/>
      <c r="CT65" s="1089"/>
      <c r="CU65" s="1089"/>
      <c r="CV65" s="1089"/>
      <c r="CW65" s="1089"/>
      <c r="CX65" s="1089"/>
      <c r="CY65" s="1089"/>
      <c r="CZ65" s="1089"/>
      <c r="DA65" s="1089"/>
      <c r="DB65" s="1089"/>
      <c r="DC65" s="1093"/>
    </row>
    <row r="66" spans="2:107">
      <c r="B66" s="728"/>
      <c r="AN66" s="1084"/>
      <c r="AO66" s="1090"/>
      <c r="AP66" s="1090"/>
      <c r="AQ66" s="1090"/>
      <c r="AR66" s="1090"/>
      <c r="AS66" s="1090"/>
      <c r="AT66" s="1090"/>
      <c r="AU66" s="1090"/>
      <c r="AV66" s="1090"/>
      <c r="AW66" s="1090"/>
      <c r="AX66" s="1090"/>
      <c r="AY66" s="1090"/>
      <c r="AZ66" s="1090"/>
      <c r="BA66" s="1090"/>
      <c r="BB66" s="1090"/>
      <c r="BC66" s="1090"/>
      <c r="BD66" s="1090"/>
      <c r="BE66" s="1090"/>
      <c r="BF66" s="1090"/>
      <c r="BG66" s="1090"/>
      <c r="BH66" s="1090"/>
      <c r="BI66" s="1090"/>
      <c r="BJ66" s="1090"/>
      <c r="BK66" s="1090"/>
      <c r="BL66" s="1090"/>
      <c r="BM66" s="1090"/>
      <c r="BN66" s="1090"/>
      <c r="BO66" s="1090"/>
      <c r="BP66" s="1090"/>
      <c r="BQ66" s="1090"/>
      <c r="BR66" s="1090"/>
      <c r="BS66" s="1090"/>
      <c r="BT66" s="1090"/>
      <c r="BU66" s="1090"/>
      <c r="BV66" s="1090"/>
      <c r="BW66" s="1090"/>
      <c r="BX66" s="1090"/>
      <c r="BY66" s="1090"/>
      <c r="BZ66" s="1090"/>
      <c r="CA66" s="1090"/>
      <c r="CB66" s="1090"/>
      <c r="CC66" s="1090"/>
      <c r="CD66" s="1090"/>
      <c r="CE66" s="1090"/>
      <c r="CF66" s="1090"/>
      <c r="CG66" s="1090"/>
      <c r="CH66" s="1090"/>
      <c r="CI66" s="1090"/>
      <c r="CJ66" s="1090"/>
      <c r="CK66" s="1090"/>
      <c r="CL66" s="1090"/>
      <c r="CM66" s="1090"/>
      <c r="CN66" s="1090"/>
      <c r="CO66" s="1090"/>
      <c r="CP66" s="1090"/>
      <c r="CQ66" s="1090"/>
      <c r="CR66" s="1090"/>
      <c r="CS66" s="1090"/>
      <c r="CT66" s="1090"/>
      <c r="CU66" s="1090"/>
      <c r="CV66" s="1090"/>
      <c r="CW66" s="1090"/>
      <c r="CX66" s="1090"/>
      <c r="CY66" s="1090"/>
      <c r="CZ66" s="1090"/>
      <c r="DA66" s="1090"/>
      <c r="DB66" s="1090"/>
      <c r="DC66" s="1094"/>
    </row>
    <row r="67" spans="2:107">
      <c r="B67" s="728"/>
      <c r="AN67" s="1084"/>
      <c r="AO67" s="1090"/>
      <c r="AP67" s="1090"/>
      <c r="AQ67" s="1090"/>
      <c r="AR67" s="1090"/>
      <c r="AS67" s="1090"/>
      <c r="AT67" s="1090"/>
      <c r="AU67" s="1090"/>
      <c r="AV67" s="1090"/>
      <c r="AW67" s="1090"/>
      <c r="AX67" s="1090"/>
      <c r="AY67" s="1090"/>
      <c r="AZ67" s="1090"/>
      <c r="BA67" s="1090"/>
      <c r="BB67" s="1090"/>
      <c r="BC67" s="1090"/>
      <c r="BD67" s="1090"/>
      <c r="BE67" s="1090"/>
      <c r="BF67" s="1090"/>
      <c r="BG67" s="1090"/>
      <c r="BH67" s="1090"/>
      <c r="BI67" s="1090"/>
      <c r="BJ67" s="1090"/>
      <c r="BK67" s="1090"/>
      <c r="BL67" s="1090"/>
      <c r="BM67" s="1090"/>
      <c r="BN67" s="1090"/>
      <c r="BO67" s="1090"/>
      <c r="BP67" s="1090"/>
      <c r="BQ67" s="1090"/>
      <c r="BR67" s="1090"/>
      <c r="BS67" s="1090"/>
      <c r="BT67" s="1090"/>
      <c r="BU67" s="1090"/>
      <c r="BV67" s="1090"/>
      <c r="BW67" s="1090"/>
      <c r="BX67" s="1090"/>
      <c r="BY67" s="1090"/>
      <c r="BZ67" s="1090"/>
      <c r="CA67" s="1090"/>
      <c r="CB67" s="1090"/>
      <c r="CC67" s="1090"/>
      <c r="CD67" s="1090"/>
      <c r="CE67" s="1090"/>
      <c r="CF67" s="1090"/>
      <c r="CG67" s="1090"/>
      <c r="CH67" s="1090"/>
      <c r="CI67" s="1090"/>
      <c r="CJ67" s="1090"/>
      <c r="CK67" s="1090"/>
      <c r="CL67" s="1090"/>
      <c r="CM67" s="1090"/>
      <c r="CN67" s="1090"/>
      <c r="CO67" s="1090"/>
      <c r="CP67" s="1090"/>
      <c r="CQ67" s="1090"/>
      <c r="CR67" s="1090"/>
      <c r="CS67" s="1090"/>
      <c r="CT67" s="1090"/>
      <c r="CU67" s="1090"/>
      <c r="CV67" s="1090"/>
      <c r="CW67" s="1090"/>
      <c r="CX67" s="1090"/>
      <c r="CY67" s="1090"/>
      <c r="CZ67" s="1090"/>
      <c r="DA67" s="1090"/>
      <c r="DB67" s="1090"/>
      <c r="DC67" s="1094"/>
    </row>
    <row r="68" spans="2:107">
      <c r="B68" s="728"/>
      <c r="AN68" s="1084"/>
      <c r="AO68" s="1090"/>
      <c r="AP68" s="1090"/>
      <c r="AQ68" s="1090"/>
      <c r="AR68" s="1090"/>
      <c r="AS68" s="1090"/>
      <c r="AT68" s="1090"/>
      <c r="AU68" s="1090"/>
      <c r="AV68" s="1090"/>
      <c r="AW68" s="1090"/>
      <c r="AX68" s="1090"/>
      <c r="AY68" s="1090"/>
      <c r="AZ68" s="1090"/>
      <c r="BA68" s="1090"/>
      <c r="BB68" s="1090"/>
      <c r="BC68" s="1090"/>
      <c r="BD68" s="1090"/>
      <c r="BE68" s="1090"/>
      <c r="BF68" s="1090"/>
      <c r="BG68" s="1090"/>
      <c r="BH68" s="1090"/>
      <c r="BI68" s="1090"/>
      <c r="BJ68" s="1090"/>
      <c r="BK68" s="1090"/>
      <c r="BL68" s="1090"/>
      <c r="BM68" s="1090"/>
      <c r="BN68" s="1090"/>
      <c r="BO68" s="1090"/>
      <c r="BP68" s="1090"/>
      <c r="BQ68" s="1090"/>
      <c r="BR68" s="1090"/>
      <c r="BS68" s="1090"/>
      <c r="BT68" s="1090"/>
      <c r="BU68" s="1090"/>
      <c r="BV68" s="1090"/>
      <c r="BW68" s="1090"/>
      <c r="BX68" s="1090"/>
      <c r="BY68" s="1090"/>
      <c r="BZ68" s="1090"/>
      <c r="CA68" s="1090"/>
      <c r="CB68" s="1090"/>
      <c r="CC68" s="1090"/>
      <c r="CD68" s="1090"/>
      <c r="CE68" s="1090"/>
      <c r="CF68" s="1090"/>
      <c r="CG68" s="1090"/>
      <c r="CH68" s="1090"/>
      <c r="CI68" s="1090"/>
      <c r="CJ68" s="1090"/>
      <c r="CK68" s="1090"/>
      <c r="CL68" s="1090"/>
      <c r="CM68" s="1090"/>
      <c r="CN68" s="1090"/>
      <c r="CO68" s="1090"/>
      <c r="CP68" s="1090"/>
      <c r="CQ68" s="1090"/>
      <c r="CR68" s="1090"/>
      <c r="CS68" s="1090"/>
      <c r="CT68" s="1090"/>
      <c r="CU68" s="1090"/>
      <c r="CV68" s="1090"/>
      <c r="CW68" s="1090"/>
      <c r="CX68" s="1090"/>
      <c r="CY68" s="1090"/>
      <c r="CZ68" s="1090"/>
      <c r="DA68" s="1090"/>
      <c r="DB68" s="1090"/>
      <c r="DC68" s="1094"/>
    </row>
    <row r="69" spans="2:107">
      <c r="B69" s="728"/>
      <c r="AN69" s="1085"/>
      <c r="AO69" s="1091"/>
      <c r="AP69" s="1091"/>
      <c r="AQ69" s="1091"/>
      <c r="AR69" s="1091"/>
      <c r="AS69" s="1091"/>
      <c r="AT69" s="1091"/>
      <c r="AU69" s="1091"/>
      <c r="AV69" s="1091"/>
      <c r="AW69" s="1091"/>
      <c r="AX69" s="1091"/>
      <c r="AY69" s="1091"/>
      <c r="AZ69" s="1091"/>
      <c r="BA69" s="1091"/>
      <c r="BB69" s="1091"/>
      <c r="BC69" s="1091"/>
      <c r="BD69" s="1091"/>
      <c r="BE69" s="1091"/>
      <c r="BF69" s="1091"/>
      <c r="BG69" s="1091"/>
      <c r="BH69" s="1091"/>
      <c r="BI69" s="1091"/>
      <c r="BJ69" s="1091"/>
      <c r="BK69" s="1091"/>
      <c r="BL69" s="1091"/>
      <c r="BM69" s="1091"/>
      <c r="BN69" s="1091"/>
      <c r="BO69" s="1091"/>
      <c r="BP69" s="1091"/>
      <c r="BQ69" s="1091"/>
      <c r="BR69" s="1091"/>
      <c r="BS69" s="1091"/>
      <c r="BT69" s="1091"/>
      <c r="BU69" s="1091"/>
      <c r="BV69" s="1091"/>
      <c r="BW69" s="1091"/>
      <c r="BX69" s="1091"/>
      <c r="BY69" s="1091"/>
      <c r="BZ69" s="1091"/>
      <c r="CA69" s="1091"/>
      <c r="CB69" s="1091"/>
      <c r="CC69" s="1091"/>
      <c r="CD69" s="1091"/>
      <c r="CE69" s="1091"/>
      <c r="CF69" s="1091"/>
      <c r="CG69" s="1091"/>
      <c r="CH69" s="1091"/>
      <c r="CI69" s="1091"/>
      <c r="CJ69" s="1091"/>
      <c r="CK69" s="1091"/>
      <c r="CL69" s="1091"/>
      <c r="CM69" s="1091"/>
      <c r="CN69" s="1091"/>
      <c r="CO69" s="1091"/>
      <c r="CP69" s="1091"/>
      <c r="CQ69" s="1091"/>
      <c r="CR69" s="1091"/>
      <c r="CS69" s="1091"/>
      <c r="CT69" s="1091"/>
      <c r="CU69" s="1091"/>
      <c r="CV69" s="1091"/>
      <c r="CW69" s="1091"/>
      <c r="CX69" s="1091"/>
      <c r="CY69" s="1091"/>
      <c r="CZ69" s="1091"/>
      <c r="DA69" s="1091"/>
      <c r="DB69" s="1091"/>
      <c r="DC69" s="1095"/>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133</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457</v>
      </c>
      <c r="BQ72" s="1088"/>
      <c r="BR72" s="1088"/>
      <c r="BS72" s="1088"/>
      <c r="BT72" s="1088"/>
      <c r="BU72" s="1088"/>
      <c r="BV72" s="1088"/>
      <c r="BW72" s="1088"/>
      <c r="BX72" s="1088" t="s">
        <v>205</v>
      </c>
      <c r="BY72" s="1088"/>
      <c r="BZ72" s="1088"/>
      <c r="CA72" s="1088"/>
      <c r="CB72" s="1088"/>
      <c r="CC72" s="1088"/>
      <c r="CD72" s="1088"/>
      <c r="CE72" s="1088"/>
      <c r="CF72" s="1088" t="s">
        <v>530</v>
      </c>
      <c r="CG72" s="1088"/>
      <c r="CH72" s="1088"/>
      <c r="CI72" s="1088"/>
      <c r="CJ72" s="1088"/>
      <c r="CK72" s="1088"/>
      <c r="CL72" s="1088"/>
      <c r="CM72" s="1088"/>
      <c r="CN72" s="1088" t="s">
        <v>531</v>
      </c>
      <c r="CO72" s="1088"/>
      <c r="CP72" s="1088"/>
      <c r="CQ72" s="1088"/>
      <c r="CR72" s="1088"/>
      <c r="CS72" s="1088"/>
      <c r="CT72" s="1088"/>
      <c r="CU72" s="1088"/>
      <c r="CV72" s="1088" t="s">
        <v>319</v>
      </c>
      <c r="CW72" s="1088"/>
      <c r="CX72" s="1088"/>
      <c r="CY72" s="1088"/>
      <c r="CZ72" s="1088"/>
      <c r="DA72" s="1088"/>
      <c r="DB72" s="1088"/>
      <c r="DC72" s="1088"/>
    </row>
    <row r="73" spans="2:107">
      <c r="B73" s="728"/>
      <c r="G73" s="1065"/>
      <c r="H73" s="1065"/>
      <c r="I73" s="1065"/>
      <c r="J73" s="1065"/>
      <c r="K73" s="1075"/>
      <c r="L73" s="1075"/>
      <c r="M73" s="1075"/>
      <c r="N73" s="1075"/>
      <c r="AM73" s="1067"/>
      <c r="AN73" s="1087" t="s">
        <v>542</v>
      </c>
      <c r="AO73" s="1087"/>
      <c r="AP73" s="1087"/>
      <c r="AQ73" s="1087"/>
      <c r="AR73" s="1087"/>
      <c r="AS73" s="1087"/>
      <c r="AT73" s="1087"/>
      <c r="AU73" s="1087"/>
      <c r="AV73" s="1087"/>
      <c r="AW73" s="1087"/>
      <c r="AX73" s="1087"/>
      <c r="AY73" s="1087"/>
      <c r="AZ73" s="1087"/>
      <c r="BA73" s="1087"/>
      <c r="BB73" s="1087" t="s">
        <v>544</v>
      </c>
      <c r="BC73" s="1087"/>
      <c r="BD73" s="1087"/>
      <c r="BE73" s="1087"/>
      <c r="BF73" s="1087"/>
      <c r="BG73" s="1087"/>
      <c r="BH73" s="1087"/>
      <c r="BI73" s="1087"/>
      <c r="BJ73" s="1087"/>
      <c r="BK73" s="1087"/>
      <c r="BL73" s="1087"/>
      <c r="BM73" s="1087"/>
      <c r="BN73" s="1087"/>
      <c r="BO73" s="1087"/>
      <c r="BP73" s="1092">
        <v>45.9</v>
      </c>
      <c r="BQ73" s="1092"/>
      <c r="BR73" s="1092"/>
      <c r="BS73" s="1092"/>
      <c r="BT73" s="1092"/>
      <c r="BU73" s="1092"/>
      <c r="BV73" s="1092"/>
      <c r="BW73" s="1092"/>
      <c r="BX73" s="1092">
        <v>14.7</v>
      </c>
      <c r="BY73" s="1092"/>
      <c r="BZ73" s="1092"/>
      <c r="CA73" s="1092"/>
      <c r="CB73" s="1092"/>
      <c r="CC73" s="1092"/>
      <c r="CD73" s="1092"/>
      <c r="CE73" s="1092"/>
      <c r="CF73" s="1092">
        <v>7.9</v>
      </c>
      <c r="CG73" s="1092"/>
      <c r="CH73" s="1092"/>
      <c r="CI73" s="1092"/>
      <c r="CJ73" s="1092"/>
      <c r="CK73" s="1092"/>
      <c r="CL73" s="1092"/>
      <c r="CM73" s="1092"/>
      <c r="CN73" s="1092"/>
      <c r="CO73" s="1092"/>
      <c r="CP73" s="1092"/>
      <c r="CQ73" s="1092"/>
      <c r="CR73" s="1092"/>
      <c r="CS73" s="1092"/>
      <c r="CT73" s="1092"/>
      <c r="CU73" s="1092"/>
      <c r="CV73" s="1092"/>
      <c r="CW73" s="1092"/>
      <c r="CX73" s="1092"/>
      <c r="CY73" s="1092"/>
      <c r="CZ73" s="1092"/>
      <c r="DA73" s="1092"/>
      <c r="DB73" s="1092"/>
      <c r="DC73" s="1092"/>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2"/>
      <c r="BQ74" s="1092"/>
      <c r="BR74" s="1092"/>
      <c r="BS74" s="1092"/>
      <c r="BT74" s="1092"/>
      <c r="BU74" s="1092"/>
      <c r="BV74" s="1092"/>
      <c r="BW74" s="1092"/>
      <c r="BX74" s="1092"/>
      <c r="BY74" s="1092"/>
      <c r="BZ74" s="1092"/>
      <c r="CA74" s="1092"/>
      <c r="CB74" s="1092"/>
      <c r="CC74" s="1092"/>
      <c r="CD74" s="1092"/>
      <c r="CE74" s="1092"/>
      <c r="CF74" s="1092"/>
      <c r="CG74" s="1092"/>
      <c r="CH74" s="1092"/>
      <c r="CI74" s="1092"/>
      <c r="CJ74" s="1092"/>
      <c r="CK74" s="1092"/>
      <c r="CL74" s="1092"/>
      <c r="CM74" s="1092"/>
      <c r="CN74" s="1092"/>
      <c r="CO74" s="1092"/>
      <c r="CP74" s="1092"/>
      <c r="CQ74" s="1092"/>
      <c r="CR74" s="1092"/>
      <c r="CS74" s="1092"/>
      <c r="CT74" s="1092"/>
      <c r="CU74" s="1092"/>
      <c r="CV74" s="1092"/>
      <c r="CW74" s="1092"/>
      <c r="CX74" s="1092"/>
      <c r="CY74" s="1092"/>
      <c r="CZ74" s="1092"/>
      <c r="DA74" s="1092"/>
      <c r="DB74" s="1092"/>
      <c r="DC74" s="1092"/>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267</v>
      </c>
      <c r="BC75" s="1087"/>
      <c r="BD75" s="1087"/>
      <c r="BE75" s="1087"/>
      <c r="BF75" s="1087"/>
      <c r="BG75" s="1087"/>
      <c r="BH75" s="1087"/>
      <c r="BI75" s="1087"/>
      <c r="BJ75" s="1087"/>
      <c r="BK75" s="1087"/>
      <c r="BL75" s="1087"/>
      <c r="BM75" s="1087"/>
      <c r="BN75" s="1087"/>
      <c r="BO75" s="1087"/>
      <c r="BP75" s="1092">
        <v>10.9</v>
      </c>
      <c r="BQ75" s="1092"/>
      <c r="BR75" s="1092"/>
      <c r="BS75" s="1092"/>
      <c r="BT75" s="1092"/>
      <c r="BU75" s="1092"/>
      <c r="BV75" s="1092"/>
      <c r="BW75" s="1092"/>
      <c r="BX75" s="1092">
        <v>11.1</v>
      </c>
      <c r="BY75" s="1092"/>
      <c r="BZ75" s="1092"/>
      <c r="CA75" s="1092"/>
      <c r="CB75" s="1092"/>
      <c r="CC75" s="1092"/>
      <c r="CD75" s="1092"/>
      <c r="CE75" s="1092"/>
      <c r="CF75" s="1092">
        <v>11.2</v>
      </c>
      <c r="CG75" s="1092"/>
      <c r="CH75" s="1092"/>
      <c r="CI75" s="1092"/>
      <c r="CJ75" s="1092"/>
      <c r="CK75" s="1092"/>
      <c r="CL75" s="1092"/>
      <c r="CM75" s="1092"/>
      <c r="CN75" s="1092">
        <v>11.6</v>
      </c>
      <c r="CO75" s="1092"/>
      <c r="CP75" s="1092"/>
      <c r="CQ75" s="1092"/>
      <c r="CR75" s="1092"/>
      <c r="CS75" s="1092"/>
      <c r="CT75" s="1092"/>
      <c r="CU75" s="1092"/>
      <c r="CV75" s="1092">
        <v>11.1</v>
      </c>
      <c r="CW75" s="1092"/>
      <c r="CX75" s="1092"/>
      <c r="CY75" s="1092"/>
      <c r="CZ75" s="1092"/>
      <c r="DA75" s="1092"/>
      <c r="DB75" s="1092"/>
      <c r="DC75" s="1092"/>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2"/>
      <c r="BQ76" s="1092"/>
      <c r="BR76" s="1092"/>
      <c r="BS76" s="1092"/>
      <c r="BT76" s="1092"/>
      <c r="BU76" s="1092"/>
      <c r="BV76" s="1092"/>
      <c r="BW76" s="1092"/>
      <c r="BX76" s="1092"/>
      <c r="BY76" s="1092"/>
      <c r="BZ76" s="1092"/>
      <c r="CA76" s="1092"/>
      <c r="CB76" s="1092"/>
      <c r="CC76" s="1092"/>
      <c r="CD76" s="1092"/>
      <c r="CE76" s="1092"/>
      <c r="CF76" s="1092"/>
      <c r="CG76" s="1092"/>
      <c r="CH76" s="1092"/>
      <c r="CI76" s="1092"/>
      <c r="CJ76" s="1092"/>
      <c r="CK76" s="1092"/>
      <c r="CL76" s="1092"/>
      <c r="CM76" s="1092"/>
      <c r="CN76" s="1092"/>
      <c r="CO76" s="1092"/>
      <c r="CP76" s="1092"/>
      <c r="CQ76" s="1092"/>
      <c r="CR76" s="1092"/>
      <c r="CS76" s="1092"/>
      <c r="CT76" s="1092"/>
      <c r="CU76" s="1092"/>
      <c r="CV76" s="1092"/>
      <c r="CW76" s="1092"/>
      <c r="CX76" s="1092"/>
      <c r="CY76" s="1092"/>
      <c r="CZ76" s="1092"/>
      <c r="DA76" s="1092"/>
      <c r="DB76" s="1092"/>
      <c r="DC76" s="1092"/>
    </row>
    <row r="77" spans="2:107">
      <c r="B77" s="728"/>
      <c r="G77" s="1064"/>
      <c r="H77" s="1064"/>
      <c r="I77" s="1064"/>
      <c r="J77" s="1064"/>
      <c r="K77" s="1075"/>
      <c r="L77" s="1075"/>
      <c r="M77" s="1075"/>
      <c r="N77" s="1075"/>
      <c r="AN77" s="1088" t="s">
        <v>505</v>
      </c>
      <c r="AO77" s="1088"/>
      <c r="AP77" s="1088"/>
      <c r="AQ77" s="1088"/>
      <c r="AR77" s="1088"/>
      <c r="AS77" s="1088"/>
      <c r="AT77" s="1088"/>
      <c r="AU77" s="1088"/>
      <c r="AV77" s="1088"/>
      <c r="AW77" s="1088"/>
      <c r="AX77" s="1088"/>
      <c r="AY77" s="1088"/>
      <c r="AZ77" s="1088"/>
      <c r="BA77" s="1088"/>
      <c r="BB77" s="1087" t="s">
        <v>544</v>
      </c>
      <c r="BC77" s="1087"/>
      <c r="BD77" s="1087"/>
      <c r="BE77" s="1087"/>
      <c r="BF77" s="1087"/>
      <c r="BG77" s="1087"/>
      <c r="BH77" s="1087"/>
      <c r="BI77" s="1087"/>
      <c r="BJ77" s="1087"/>
      <c r="BK77" s="1087"/>
      <c r="BL77" s="1087"/>
      <c r="BM77" s="1087"/>
      <c r="BN77" s="1087"/>
      <c r="BO77" s="1087"/>
      <c r="BP77" s="1092">
        <v>21.4</v>
      </c>
      <c r="BQ77" s="1092"/>
      <c r="BR77" s="1092"/>
      <c r="BS77" s="1092"/>
      <c r="BT77" s="1092"/>
      <c r="BU77" s="1092"/>
      <c r="BV77" s="1092"/>
      <c r="BW77" s="1092"/>
      <c r="BX77" s="1092">
        <v>12.8</v>
      </c>
      <c r="BY77" s="1092"/>
      <c r="BZ77" s="1092"/>
      <c r="CA77" s="1092"/>
      <c r="CB77" s="1092"/>
      <c r="CC77" s="1092"/>
      <c r="CD77" s="1092"/>
      <c r="CE77" s="1092"/>
      <c r="CF77" s="1092">
        <v>0</v>
      </c>
      <c r="CG77" s="1092"/>
      <c r="CH77" s="1092"/>
      <c r="CI77" s="1092"/>
      <c r="CJ77" s="1092"/>
      <c r="CK77" s="1092"/>
      <c r="CL77" s="1092"/>
      <c r="CM77" s="1092"/>
      <c r="CN77" s="1092">
        <v>0</v>
      </c>
      <c r="CO77" s="1092"/>
      <c r="CP77" s="1092"/>
      <c r="CQ77" s="1092"/>
      <c r="CR77" s="1092"/>
      <c r="CS77" s="1092"/>
      <c r="CT77" s="1092"/>
      <c r="CU77" s="1092"/>
      <c r="CV77" s="1092">
        <v>0</v>
      </c>
      <c r="CW77" s="1092"/>
      <c r="CX77" s="1092"/>
      <c r="CY77" s="1092"/>
      <c r="CZ77" s="1092"/>
      <c r="DA77" s="1092"/>
      <c r="DB77" s="1092"/>
      <c r="DC77" s="1092"/>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2"/>
      <c r="BQ78" s="1092"/>
      <c r="BR78" s="1092"/>
      <c r="BS78" s="1092"/>
      <c r="BT78" s="1092"/>
      <c r="BU78" s="1092"/>
      <c r="BV78" s="1092"/>
      <c r="BW78" s="1092"/>
      <c r="BX78" s="1092"/>
      <c r="BY78" s="1092"/>
      <c r="BZ78" s="1092"/>
      <c r="CA78" s="1092"/>
      <c r="CB78" s="1092"/>
      <c r="CC78" s="1092"/>
      <c r="CD78" s="1092"/>
      <c r="CE78" s="1092"/>
      <c r="CF78" s="1092"/>
      <c r="CG78" s="1092"/>
      <c r="CH78" s="1092"/>
      <c r="CI78" s="1092"/>
      <c r="CJ78" s="1092"/>
      <c r="CK78" s="1092"/>
      <c r="CL78" s="1092"/>
      <c r="CM78" s="1092"/>
      <c r="CN78" s="1092"/>
      <c r="CO78" s="1092"/>
      <c r="CP78" s="1092"/>
      <c r="CQ78" s="1092"/>
      <c r="CR78" s="1092"/>
      <c r="CS78" s="1092"/>
      <c r="CT78" s="1092"/>
      <c r="CU78" s="1092"/>
      <c r="CV78" s="1092"/>
      <c r="CW78" s="1092"/>
      <c r="CX78" s="1092"/>
      <c r="CY78" s="1092"/>
      <c r="CZ78" s="1092"/>
      <c r="DA78" s="1092"/>
      <c r="DB78" s="1092"/>
      <c r="DC78" s="1092"/>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267</v>
      </c>
      <c r="BC79" s="1087"/>
      <c r="BD79" s="1087"/>
      <c r="BE79" s="1087"/>
      <c r="BF79" s="1087"/>
      <c r="BG79" s="1087"/>
      <c r="BH79" s="1087"/>
      <c r="BI79" s="1087"/>
      <c r="BJ79" s="1087"/>
      <c r="BK79" s="1087"/>
      <c r="BL79" s="1087"/>
      <c r="BM79" s="1087"/>
      <c r="BN79" s="1087"/>
      <c r="BO79" s="1087"/>
      <c r="BP79" s="1092">
        <v>7.7</v>
      </c>
      <c r="BQ79" s="1092"/>
      <c r="BR79" s="1092"/>
      <c r="BS79" s="1092"/>
      <c r="BT79" s="1092"/>
      <c r="BU79" s="1092"/>
      <c r="BV79" s="1092"/>
      <c r="BW79" s="1092"/>
      <c r="BX79" s="1092">
        <v>7.3</v>
      </c>
      <c r="BY79" s="1092"/>
      <c r="BZ79" s="1092"/>
      <c r="CA79" s="1092"/>
      <c r="CB79" s="1092"/>
      <c r="CC79" s="1092"/>
      <c r="CD79" s="1092"/>
      <c r="CE79" s="1092"/>
      <c r="CF79" s="1092">
        <v>7.2</v>
      </c>
      <c r="CG79" s="1092"/>
      <c r="CH79" s="1092"/>
      <c r="CI79" s="1092"/>
      <c r="CJ79" s="1092"/>
      <c r="CK79" s="1092"/>
      <c r="CL79" s="1092"/>
      <c r="CM79" s="1092"/>
      <c r="CN79" s="1092">
        <v>7.2</v>
      </c>
      <c r="CO79" s="1092"/>
      <c r="CP79" s="1092"/>
      <c r="CQ79" s="1092"/>
      <c r="CR79" s="1092"/>
      <c r="CS79" s="1092"/>
      <c r="CT79" s="1092"/>
      <c r="CU79" s="1092"/>
      <c r="CV79" s="1092">
        <v>7</v>
      </c>
      <c r="CW79" s="1092"/>
      <c r="CX79" s="1092"/>
      <c r="CY79" s="1092"/>
      <c r="CZ79" s="1092"/>
      <c r="DA79" s="1092"/>
      <c r="DB79" s="1092"/>
      <c r="DC79" s="1092"/>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2"/>
      <c r="BQ80" s="1092"/>
      <c r="BR80" s="1092"/>
      <c r="BS80" s="1092"/>
      <c r="BT80" s="1092"/>
      <c r="BU80" s="1092"/>
      <c r="BV80" s="1092"/>
      <c r="BW80" s="1092"/>
      <c r="BX80" s="1092"/>
      <c r="BY80" s="1092"/>
      <c r="BZ80" s="1092"/>
      <c r="CA80" s="1092"/>
      <c r="CB80" s="1092"/>
      <c r="CC80" s="1092"/>
      <c r="CD80" s="1092"/>
      <c r="CE80" s="1092"/>
      <c r="CF80" s="1092"/>
      <c r="CG80" s="1092"/>
      <c r="CH80" s="1092"/>
      <c r="CI80" s="1092"/>
      <c r="CJ80" s="1092"/>
      <c r="CK80" s="1092"/>
      <c r="CL80" s="1092"/>
      <c r="CM80" s="1092"/>
      <c r="CN80" s="1092"/>
      <c r="CO80" s="1092"/>
      <c r="CP80" s="1092"/>
      <c r="CQ80" s="1092"/>
      <c r="CR80" s="1092"/>
      <c r="CS80" s="1092"/>
      <c r="CT80" s="1092"/>
      <c r="CU80" s="1092"/>
      <c r="CV80" s="1092"/>
      <c r="CW80" s="1092"/>
      <c r="CX80" s="1092"/>
      <c r="CY80" s="1092"/>
      <c r="CZ80" s="1092"/>
      <c r="DA80" s="1092"/>
      <c r="DB80" s="1092"/>
      <c r="DC80" s="1092"/>
    </row>
    <row r="81" spans="2:109">
      <c r="B81" s="728"/>
    </row>
    <row r="82" spans="2:109" ht="16.149999999999999">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type="Hiragana"/>
  <pageMargins left="0.7" right="0.7" top="0.75" bottom="0.75" header="0.3" footer="0.3"/>
  <pageSetup paperSize="9" scale="45" fitToWidth="1" fitToHeight="1" orientation="landscape" usePrinterDefaults="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view="pageBreakPreview" zoomScale="25" zoomScaleNormal="70" zoomScaleSheetLayoutView="25" workbookViewId="0"/>
  </sheetViews>
  <sheetFormatPr defaultRowHeight="12.75"/>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9" spans="1:34">
      <c r="AH9" s="726"/>
    </row>
    <row r="17" spans="12:34">
      <c r="AH17" s="726"/>
    </row>
    <row r="20" spans="12:34">
      <c r="AH20" s="726"/>
    </row>
    <row r="21" spans="12:34">
      <c r="AH21" s="726"/>
    </row>
    <row r="24" spans="12:34">
      <c r="Q24" s="726"/>
    </row>
    <row r="28" spans="12:34">
      <c r="O28" s="726"/>
      <c r="T28" s="726"/>
      <c r="AH28" s="726"/>
    </row>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8" spans="2:34">
      <c r="W48" s="726"/>
      <c r="Y48" s="726"/>
      <c r="Z48" s="726"/>
      <c r="AA48" s="726"/>
      <c r="AB48" s="726"/>
      <c r="AC48" s="726"/>
      <c r="AD48" s="726"/>
      <c r="AE48" s="726"/>
      <c r="AF48" s="726"/>
      <c r="AG48" s="726"/>
      <c r="AH48" s="726"/>
    </row>
    <row r="50" spans="28:34">
      <c r="AE50" s="726"/>
      <c r="AF50" s="726"/>
      <c r="AG50" s="726"/>
      <c r="AH50" s="726"/>
    </row>
    <row r="51" spans="28:34">
      <c r="AC51" s="726"/>
      <c r="AD51" s="726"/>
      <c r="AE51" s="726"/>
      <c r="AF51" s="726"/>
      <c r="AG51" s="726"/>
      <c r="AH51" s="726"/>
    </row>
    <row r="53" spans="28:34">
      <c r="AF53" s="726"/>
      <c r="AG53" s="726"/>
      <c r="AH53" s="726"/>
    </row>
    <row r="54" spans="28:34">
      <c r="AH54" s="726"/>
    </row>
    <row r="56" spans="28:34">
      <c r="AB56" s="726"/>
      <c r="AC56" s="726"/>
      <c r="AD56" s="726"/>
      <c r="AE56" s="726"/>
      <c r="AF56" s="726"/>
      <c r="AG56" s="726"/>
      <c r="AH56" s="726"/>
    </row>
    <row r="57" spans="28:34">
      <c r="AH57" s="726"/>
    </row>
    <row r="58" spans="28:34">
      <c r="AH58" s="726"/>
    </row>
    <row r="63" spans="28:34">
      <c r="AH63" s="726"/>
    </row>
    <row r="64" spans="28:34">
      <c r="AG64" s="726"/>
      <c r="AH64" s="726"/>
    </row>
    <row r="68" spans="28:34">
      <c r="AB68" s="726"/>
      <c r="AC68" s="726"/>
      <c r="AD68" s="726"/>
      <c r="AE68" s="726"/>
      <c r="AF68" s="726"/>
      <c r="AG68" s="726"/>
      <c r="AH68" s="726"/>
    </row>
    <row r="69" spans="28:34">
      <c r="AF69" s="726"/>
      <c r="AG69" s="726"/>
      <c r="AH69" s="726"/>
    </row>
    <row r="75" spans="28:34">
      <c r="AH75" s="726"/>
    </row>
    <row r="76" spans="28:34">
      <c r="AF76" s="726"/>
      <c r="AG76" s="726"/>
      <c r="AH76" s="726"/>
    </row>
    <row r="77" spans="28:34">
      <c r="AG77" s="726"/>
      <c r="AH77" s="726"/>
    </row>
    <row r="82" spans="25:34">
      <c r="Y82" s="726"/>
    </row>
    <row r="83" spans="25:34">
      <c r="Y83" s="726"/>
      <c r="Z83" s="726"/>
      <c r="AA83" s="726"/>
      <c r="AB83" s="726"/>
      <c r="AC83" s="726"/>
      <c r="AD83" s="726"/>
      <c r="AE83" s="726"/>
      <c r="AF83" s="726"/>
      <c r="AG83" s="726"/>
      <c r="AH83" s="726"/>
    </row>
    <row r="88" spans="25:34">
      <c r="AH88" s="726"/>
    </row>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510</v>
      </c>
    </row>
  </sheetData>
  <phoneticPr fontId="33" type="Hiragana"/>
  <pageMargins left="0.7" right="0.7" top="0.75" bottom="0.75" header="0.3" footer="0.3"/>
  <pageSetup paperSize="9" scale="31" fitToWidth="1" fitToHeight="1" orientation="landscape" usePrinterDefaults="1"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view="pageBreakPreview" zoomScale="60" zoomScaleNormal="55" workbookViewId="0"/>
  </sheetViews>
  <sheetFormatPr defaultRowHeight="12.75"/>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9" spans="2:34">
      <c r="AH9" s="726"/>
    </row>
    <row r="17" spans="12:34">
      <c r="AH17" s="726"/>
    </row>
    <row r="20" spans="12:34">
      <c r="AH20" s="726"/>
    </row>
    <row r="21" spans="12:34">
      <c r="AH21" s="726"/>
    </row>
    <row r="24" spans="12:34">
      <c r="Q24" s="726"/>
    </row>
    <row r="28" spans="12:34">
      <c r="O28" s="726"/>
      <c r="T28" s="726"/>
      <c r="AH28" s="726"/>
    </row>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8" spans="2:34">
      <c r="W48" s="726"/>
      <c r="Y48" s="726"/>
      <c r="Z48" s="726"/>
      <c r="AA48" s="726"/>
      <c r="AB48" s="726"/>
      <c r="AC48" s="726"/>
      <c r="AD48" s="726"/>
      <c r="AE48" s="726"/>
      <c r="AF48" s="726"/>
      <c r="AG48" s="726"/>
      <c r="AH48" s="726"/>
    </row>
    <row r="50" spans="28:34">
      <c r="AE50" s="726"/>
      <c r="AF50" s="726"/>
      <c r="AG50" s="726"/>
      <c r="AH50" s="726"/>
    </row>
    <row r="51" spans="28:34">
      <c r="AC51" s="726"/>
      <c r="AD51" s="726"/>
      <c r="AE51" s="726"/>
      <c r="AF51" s="726"/>
      <c r="AG51" s="726"/>
      <c r="AH51" s="726"/>
    </row>
    <row r="53" spans="28:34">
      <c r="AF53" s="726"/>
      <c r="AG53" s="726"/>
      <c r="AH53" s="726"/>
    </row>
    <row r="54" spans="28:34">
      <c r="AH54" s="726"/>
    </row>
    <row r="56" spans="28:34">
      <c r="AB56" s="726"/>
      <c r="AC56" s="726"/>
      <c r="AD56" s="726"/>
      <c r="AE56" s="726"/>
      <c r="AF56" s="726"/>
      <c r="AG56" s="726"/>
      <c r="AH56" s="726"/>
    </row>
    <row r="57" spans="28:34">
      <c r="AH57" s="726"/>
    </row>
    <row r="58" spans="28:34">
      <c r="AH58" s="726"/>
    </row>
    <row r="59" spans="28:34">
      <c r="AG59" s="726"/>
      <c r="AH59" s="726"/>
    </row>
    <row r="63" spans="28:34">
      <c r="AH63" s="726"/>
    </row>
    <row r="64" spans="28:34">
      <c r="AG64" s="726"/>
      <c r="AH64" s="726"/>
    </row>
    <row r="68" spans="28:34">
      <c r="AB68" s="726"/>
      <c r="AC68" s="726"/>
      <c r="AD68" s="726"/>
      <c r="AE68" s="726"/>
      <c r="AF68" s="726"/>
      <c r="AG68" s="726"/>
      <c r="AH68" s="726"/>
    </row>
    <row r="69" spans="28:34">
      <c r="AF69" s="726"/>
      <c r="AG69" s="726"/>
      <c r="AH69" s="726"/>
    </row>
    <row r="75" spans="28:34">
      <c r="AH75" s="726"/>
    </row>
    <row r="76" spans="28:34">
      <c r="AF76" s="726"/>
      <c r="AG76" s="726"/>
      <c r="AH76" s="726"/>
    </row>
    <row r="77" spans="28:34">
      <c r="AG77" s="726"/>
      <c r="AH77" s="726"/>
    </row>
    <row r="82" spans="25:34">
      <c r="Y82" s="726"/>
    </row>
    <row r="83" spans="25:34">
      <c r="Y83" s="726"/>
      <c r="Z83" s="726"/>
      <c r="AA83" s="726"/>
      <c r="AB83" s="726"/>
      <c r="AC83" s="726"/>
      <c r="AD83" s="726"/>
      <c r="AE83" s="726"/>
      <c r="AF83" s="726"/>
      <c r="AG83" s="726"/>
      <c r="AH83" s="726"/>
    </row>
    <row r="88" spans="25:34">
      <c r="AH88" s="726"/>
    </row>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510</v>
      </c>
    </row>
  </sheetData>
  <phoneticPr fontId="33" type="Hiragana"/>
  <pageMargins left="0.7" right="0.7" top="0.75" bottom="0.75" header="0.3" footer="0.3"/>
  <pageSetup paperSize="9" scale="31" fitToWidth="1" fitToHeight="1" orientation="landscape"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zoomScale="70" zoomScaleNormal="70" workbookViewId="0"/>
  </sheetViews>
  <sheetFormatPr defaultColWidth="0" defaultRowHeight="11.25" customHeight="1" zeroHeight="1"/>
  <cols>
    <col min="1" max="1" width="1.59765625" style="1" customWidth="1"/>
    <col min="2" max="2" width="2.3984375" style="1" customWidth="1"/>
    <col min="3" max="16" width="2.59765625" style="1" customWidth="1"/>
    <col min="17" max="17" width="2.3984375" style="1" customWidth="1"/>
    <col min="18" max="95" width="1.59765625" style="1" customWidth="1"/>
    <col min="96" max="133" width="1.59765625" style="257" customWidth="1"/>
    <col min="134" max="143" width="1.59765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300</v>
      </c>
      <c r="DI1" s="344"/>
      <c r="DJ1" s="344"/>
      <c r="DK1" s="344"/>
      <c r="DL1" s="344"/>
      <c r="DM1" s="344"/>
      <c r="DN1" s="351"/>
      <c r="DO1" s="1"/>
      <c r="DP1" s="343" t="s">
        <v>309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310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80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142</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172</v>
      </c>
      <c r="S4" s="139"/>
      <c r="T4" s="139"/>
      <c r="U4" s="139"/>
      <c r="V4" s="139"/>
      <c r="W4" s="139"/>
      <c r="X4" s="139"/>
      <c r="Y4" s="144"/>
      <c r="Z4" s="182" t="s">
        <v>311</v>
      </c>
      <c r="AA4" s="139"/>
      <c r="AB4" s="139"/>
      <c r="AC4" s="144"/>
      <c r="AD4" s="182" t="s">
        <v>313</v>
      </c>
      <c r="AE4" s="139"/>
      <c r="AF4" s="139"/>
      <c r="AG4" s="139"/>
      <c r="AH4" s="139"/>
      <c r="AI4" s="139"/>
      <c r="AJ4" s="139"/>
      <c r="AK4" s="144"/>
      <c r="AL4" s="182" t="s">
        <v>311</v>
      </c>
      <c r="AM4" s="139"/>
      <c r="AN4" s="139"/>
      <c r="AO4" s="144"/>
      <c r="AP4" s="298" t="s">
        <v>155</v>
      </c>
      <c r="AQ4" s="298"/>
      <c r="AR4" s="298"/>
      <c r="AS4" s="298"/>
      <c r="AT4" s="298"/>
      <c r="AU4" s="298"/>
      <c r="AV4" s="298"/>
      <c r="AW4" s="298"/>
      <c r="AX4" s="298"/>
      <c r="AY4" s="298"/>
      <c r="AZ4" s="298"/>
      <c r="BA4" s="298"/>
      <c r="BB4" s="298"/>
      <c r="BC4" s="298"/>
      <c r="BD4" s="298"/>
      <c r="BE4" s="298"/>
      <c r="BF4" s="298"/>
      <c r="BG4" s="298" t="s">
        <v>26</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2519059</v>
      </c>
      <c r="S5" s="276"/>
      <c r="T5" s="276"/>
      <c r="U5" s="276"/>
      <c r="V5" s="276"/>
      <c r="W5" s="276"/>
      <c r="X5" s="276"/>
      <c r="Y5" s="278"/>
      <c r="Z5" s="281">
        <v>32.6</v>
      </c>
      <c r="AA5" s="281"/>
      <c r="AB5" s="281"/>
      <c r="AC5" s="281"/>
      <c r="AD5" s="286">
        <v>2519059</v>
      </c>
      <c r="AE5" s="286"/>
      <c r="AF5" s="286"/>
      <c r="AG5" s="286"/>
      <c r="AH5" s="286"/>
      <c r="AI5" s="286"/>
      <c r="AJ5" s="286"/>
      <c r="AK5" s="286"/>
      <c r="AL5" s="291">
        <v>54</v>
      </c>
      <c r="AM5" s="293"/>
      <c r="AN5" s="293"/>
      <c r="AO5" s="295"/>
      <c r="AP5" s="260" t="s">
        <v>175</v>
      </c>
      <c r="AQ5" s="265"/>
      <c r="AR5" s="265"/>
      <c r="AS5" s="265"/>
      <c r="AT5" s="265"/>
      <c r="AU5" s="265"/>
      <c r="AV5" s="265"/>
      <c r="AW5" s="265"/>
      <c r="AX5" s="265"/>
      <c r="AY5" s="265"/>
      <c r="AZ5" s="265"/>
      <c r="BA5" s="265"/>
      <c r="BB5" s="265"/>
      <c r="BC5" s="265"/>
      <c r="BD5" s="265"/>
      <c r="BE5" s="265"/>
      <c r="BF5" s="268"/>
      <c r="BG5" s="274">
        <v>2519059</v>
      </c>
      <c r="BH5" s="217"/>
      <c r="BI5" s="217"/>
      <c r="BJ5" s="217"/>
      <c r="BK5" s="217"/>
      <c r="BL5" s="217"/>
      <c r="BM5" s="217"/>
      <c r="BN5" s="279"/>
      <c r="BO5" s="282">
        <v>100</v>
      </c>
      <c r="BP5" s="282"/>
      <c r="BQ5" s="282"/>
      <c r="BR5" s="282"/>
      <c r="BS5" s="287" t="s">
        <v>36</v>
      </c>
      <c r="BT5" s="287"/>
      <c r="BU5" s="287"/>
      <c r="BV5" s="287"/>
      <c r="BW5" s="287"/>
      <c r="BX5" s="287"/>
      <c r="BY5" s="287"/>
      <c r="BZ5" s="287"/>
      <c r="CA5" s="287"/>
      <c r="CB5" s="325"/>
      <c r="CD5" s="182" t="s">
        <v>155</v>
      </c>
      <c r="CE5" s="139"/>
      <c r="CF5" s="139"/>
      <c r="CG5" s="139"/>
      <c r="CH5" s="139"/>
      <c r="CI5" s="139"/>
      <c r="CJ5" s="139"/>
      <c r="CK5" s="139"/>
      <c r="CL5" s="139"/>
      <c r="CM5" s="139"/>
      <c r="CN5" s="139"/>
      <c r="CO5" s="139"/>
      <c r="CP5" s="139"/>
      <c r="CQ5" s="144"/>
      <c r="CR5" s="182" t="s">
        <v>320</v>
      </c>
      <c r="CS5" s="139"/>
      <c r="CT5" s="139"/>
      <c r="CU5" s="139"/>
      <c r="CV5" s="139"/>
      <c r="CW5" s="139"/>
      <c r="CX5" s="139"/>
      <c r="CY5" s="144"/>
      <c r="CZ5" s="182" t="s">
        <v>311</v>
      </c>
      <c r="DA5" s="139"/>
      <c r="DB5" s="139"/>
      <c r="DC5" s="144"/>
      <c r="DD5" s="182" t="s">
        <v>156</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208</v>
      </c>
      <c r="C6" s="1"/>
      <c r="D6" s="1"/>
      <c r="E6" s="1"/>
      <c r="F6" s="1"/>
      <c r="G6" s="1"/>
      <c r="H6" s="1"/>
      <c r="I6" s="1"/>
      <c r="J6" s="1"/>
      <c r="K6" s="1"/>
      <c r="L6" s="1"/>
      <c r="M6" s="1"/>
      <c r="N6" s="1"/>
      <c r="O6" s="1"/>
      <c r="P6" s="1"/>
      <c r="Q6" s="269"/>
      <c r="R6" s="274">
        <v>51669</v>
      </c>
      <c r="S6" s="217"/>
      <c r="T6" s="217"/>
      <c r="U6" s="217"/>
      <c r="V6" s="217"/>
      <c r="W6" s="217"/>
      <c r="X6" s="217"/>
      <c r="Y6" s="279"/>
      <c r="Z6" s="282">
        <v>0.7</v>
      </c>
      <c r="AA6" s="282"/>
      <c r="AB6" s="282"/>
      <c r="AC6" s="282"/>
      <c r="AD6" s="287">
        <v>51669</v>
      </c>
      <c r="AE6" s="287"/>
      <c r="AF6" s="287"/>
      <c r="AG6" s="287"/>
      <c r="AH6" s="287"/>
      <c r="AI6" s="287"/>
      <c r="AJ6" s="287"/>
      <c r="AK6" s="287"/>
      <c r="AL6" s="283">
        <v>1.1000000000000001</v>
      </c>
      <c r="AM6" s="238"/>
      <c r="AN6" s="238"/>
      <c r="AO6" s="296"/>
      <c r="AP6" s="261" t="s">
        <v>323</v>
      </c>
      <c r="AQ6" s="1"/>
      <c r="AR6" s="1"/>
      <c r="AS6" s="1"/>
      <c r="AT6" s="1"/>
      <c r="AU6" s="1"/>
      <c r="AV6" s="1"/>
      <c r="AW6" s="1"/>
      <c r="AX6" s="1"/>
      <c r="AY6" s="1"/>
      <c r="AZ6" s="1"/>
      <c r="BA6" s="1"/>
      <c r="BB6" s="1"/>
      <c r="BC6" s="1"/>
      <c r="BD6" s="1"/>
      <c r="BE6" s="1"/>
      <c r="BF6" s="269"/>
      <c r="BG6" s="274">
        <v>2519059</v>
      </c>
      <c r="BH6" s="217"/>
      <c r="BI6" s="217"/>
      <c r="BJ6" s="217"/>
      <c r="BK6" s="217"/>
      <c r="BL6" s="217"/>
      <c r="BM6" s="217"/>
      <c r="BN6" s="279"/>
      <c r="BO6" s="282">
        <v>100</v>
      </c>
      <c r="BP6" s="282"/>
      <c r="BQ6" s="282"/>
      <c r="BR6" s="282"/>
      <c r="BS6" s="287" t="s">
        <v>36</v>
      </c>
      <c r="BT6" s="287"/>
      <c r="BU6" s="287"/>
      <c r="BV6" s="287"/>
      <c r="BW6" s="287"/>
      <c r="BX6" s="287"/>
      <c r="BY6" s="287"/>
      <c r="BZ6" s="287"/>
      <c r="CA6" s="287"/>
      <c r="CB6" s="325"/>
      <c r="CD6" s="260" t="s">
        <v>187</v>
      </c>
      <c r="CE6" s="265"/>
      <c r="CF6" s="265"/>
      <c r="CG6" s="265"/>
      <c r="CH6" s="265"/>
      <c r="CI6" s="265"/>
      <c r="CJ6" s="265"/>
      <c r="CK6" s="265"/>
      <c r="CL6" s="265"/>
      <c r="CM6" s="265"/>
      <c r="CN6" s="265"/>
      <c r="CO6" s="265"/>
      <c r="CP6" s="265"/>
      <c r="CQ6" s="268"/>
      <c r="CR6" s="274">
        <v>68306</v>
      </c>
      <c r="CS6" s="217"/>
      <c r="CT6" s="217"/>
      <c r="CU6" s="217"/>
      <c r="CV6" s="217"/>
      <c r="CW6" s="217"/>
      <c r="CX6" s="217"/>
      <c r="CY6" s="279"/>
      <c r="CZ6" s="291">
        <v>0.9</v>
      </c>
      <c r="DA6" s="293"/>
      <c r="DB6" s="293"/>
      <c r="DC6" s="337"/>
      <c r="DD6" s="288" t="s">
        <v>36</v>
      </c>
      <c r="DE6" s="217"/>
      <c r="DF6" s="217"/>
      <c r="DG6" s="217"/>
      <c r="DH6" s="217"/>
      <c r="DI6" s="217"/>
      <c r="DJ6" s="217"/>
      <c r="DK6" s="217"/>
      <c r="DL6" s="217"/>
      <c r="DM6" s="217"/>
      <c r="DN6" s="217"/>
      <c r="DO6" s="217"/>
      <c r="DP6" s="279"/>
      <c r="DQ6" s="288">
        <v>68306</v>
      </c>
      <c r="DR6" s="217"/>
      <c r="DS6" s="217"/>
      <c r="DT6" s="217"/>
      <c r="DU6" s="217"/>
      <c r="DV6" s="217"/>
      <c r="DW6" s="217"/>
      <c r="DX6" s="217"/>
      <c r="DY6" s="217"/>
      <c r="DZ6" s="217"/>
      <c r="EA6" s="217"/>
      <c r="EB6" s="217"/>
      <c r="EC6" s="326"/>
    </row>
    <row r="7" spans="2:143" ht="11.25" customHeight="1">
      <c r="B7" s="261" t="s">
        <v>259</v>
      </c>
      <c r="C7" s="1"/>
      <c r="D7" s="1"/>
      <c r="E7" s="1"/>
      <c r="F7" s="1"/>
      <c r="G7" s="1"/>
      <c r="H7" s="1"/>
      <c r="I7" s="1"/>
      <c r="J7" s="1"/>
      <c r="K7" s="1"/>
      <c r="L7" s="1"/>
      <c r="M7" s="1"/>
      <c r="N7" s="1"/>
      <c r="O7" s="1"/>
      <c r="P7" s="1"/>
      <c r="Q7" s="269"/>
      <c r="R7" s="274">
        <v>913</v>
      </c>
      <c r="S7" s="217"/>
      <c r="T7" s="217"/>
      <c r="U7" s="217"/>
      <c r="V7" s="217"/>
      <c r="W7" s="217"/>
      <c r="X7" s="217"/>
      <c r="Y7" s="279"/>
      <c r="Z7" s="282">
        <v>0</v>
      </c>
      <c r="AA7" s="282"/>
      <c r="AB7" s="282"/>
      <c r="AC7" s="282"/>
      <c r="AD7" s="287">
        <v>913</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1134405</v>
      </c>
      <c r="BH7" s="217"/>
      <c r="BI7" s="217"/>
      <c r="BJ7" s="217"/>
      <c r="BK7" s="217"/>
      <c r="BL7" s="217"/>
      <c r="BM7" s="217"/>
      <c r="BN7" s="279"/>
      <c r="BO7" s="282">
        <v>45</v>
      </c>
      <c r="BP7" s="282"/>
      <c r="BQ7" s="282"/>
      <c r="BR7" s="282"/>
      <c r="BS7" s="287" t="s">
        <v>36</v>
      </c>
      <c r="BT7" s="287"/>
      <c r="BU7" s="287"/>
      <c r="BV7" s="287"/>
      <c r="BW7" s="287"/>
      <c r="BX7" s="287"/>
      <c r="BY7" s="287"/>
      <c r="BZ7" s="287"/>
      <c r="CA7" s="287"/>
      <c r="CB7" s="325"/>
      <c r="CD7" s="261" t="s">
        <v>202</v>
      </c>
      <c r="CE7" s="1"/>
      <c r="CF7" s="1"/>
      <c r="CG7" s="1"/>
      <c r="CH7" s="1"/>
      <c r="CI7" s="1"/>
      <c r="CJ7" s="1"/>
      <c r="CK7" s="1"/>
      <c r="CL7" s="1"/>
      <c r="CM7" s="1"/>
      <c r="CN7" s="1"/>
      <c r="CO7" s="1"/>
      <c r="CP7" s="1"/>
      <c r="CQ7" s="269"/>
      <c r="CR7" s="274">
        <v>1047957</v>
      </c>
      <c r="CS7" s="217"/>
      <c r="CT7" s="217"/>
      <c r="CU7" s="217"/>
      <c r="CV7" s="217"/>
      <c r="CW7" s="217"/>
      <c r="CX7" s="217"/>
      <c r="CY7" s="279"/>
      <c r="CZ7" s="282">
        <v>14.6</v>
      </c>
      <c r="DA7" s="282"/>
      <c r="DB7" s="282"/>
      <c r="DC7" s="282"/>
      <c r="DD7" s="288">
        <v>3088</v>
      </c>
      <c r="DE7" s="217"/>
      <c r="DF7" s="217"/>
      <c r="DG7" s="217"/>
      <c r="DH7" s="217"/>
      <c r="DI7" s="217"/>
      <c r="DJ7" s="217"/>
      <c r="DK7" s="217"/>
      <c r="DL7" s="217"/>
      <c r="DM7" s="217"/>
      <c r="DN7" s="217"/>
      <c r="DO7" s="217"/>
      <c r="DP7" s="279"/>
      <c r="DQ7" s="288">
        <v>893942</v>
      </c>
      <c r="DR7" s="217"/>
      <c r="DS7" s="217"/>
      <c r="DT7" s="217"/>
      <c r="DU7" s="217"/>
      <c r="DV7" s="217"/>
      <c r="DW7" s="217"/>
      <c r="DX7" s="217"/>
      <c r="DY7" s="217"/>
      <c r="DZ7" s="217"/>
      <c r="EA7" s="217"/>
      <c r="EB7" s="217"/>
      <c r="EC7" s="326"/>
    </row>
    <row r="8" spans="2:143" ht="11.25" customHeight="1">
      <c r="B8" s="261" t="s">
        <v>327</v>
      </c>
      <c r="C8" s="1"/>
      <c r="D8" s="1"/>
      <c r="E8" s="1"/>
      <c r="F8" s="1"/>
      <c r="G8" s="1"/>
      <c r="H8" s="1"/>
      <c r="I8" s="1"/>
      <c r="J8" s="1"/>
      <c r="K8" s="1"/>
      <c r="L8" s="1"/>
      <c r="M8" s="1"/>
      <c r="N8" s="1"/>
      <c r="O8" s="1"/>
      <c r="P8" s="1"/>
      <c r="Q8" s="269"/>
      <c r="R8" s="274">
        <v>17737</v>
      </c>
      <c r="S8" s="217"/>
      <c r="T8" s="217"/>
      <c r="U8" s="217"/>
      <c r="V8" s="217"/>
      <c r="W8" s="217"/>
      <c r="X8" s="217"/>
      <c r="Y8" s="279"/>
      <c r="Z8" s="282">
        <v>0.2</v>
      </c>
      <c r="AA8" s="282"/>
      <c r="AB8" s="282"/>
      <c r="AC8" s="282"/>
      <c r="AD8" s="287">
        <v>17737</v>
      </c>
      <c r="AE8" s="287"/>
      <c r="AF8" s="287"/>
      <c r="AG8" s="287"/>
      <c r="AH8" s="287"/>
      <c r="AI8" s="287"/>
      <c r="AJ8" s="287"/>
      <c r="AK8" s="287"/>
      <c r="AL8" s="283">
        <v>0.4</v>
      </c>
      <c r="AM8" s="238"/>
      <c r="AN8" s="238"/>
      <c r="AO8" s="296"/>
      <c r="AP8" s="261" t="s">
        <v>329</v>
      </c>
      <c r="AQ8" s="1"/>
      <c r="AR8" s="1"/>
      <c r="AS8" s="1"/>
      <c r="AT8" s="1"/>
      <c r="AU8" s="1"/>
      <c r="AV8" s="1"/>
      <c r="AW8" s="1"/>
      <c r="AX8" s="1"/>
      <c r="AY8" s="1"/>
      <c r="AZ8" s="1"/>
      <c r="BA8" s="1"/>
      <c r="BB8" s="1"/>
      <c r="BC8" s="1"/>
      <c r="BD8" s="1"/>
      <c r="BE8" s="1"/>
      <c r="BF8" s="269"/>
      <c r="BG8" s="274">
        <v>34415</v>
      </c>
      <c r="BH8" s="217"/>
      <c r="BI8" s="217"/>
      <c r="BJ8" s="217"/>
      <c r="BK8" s="217"/>
      <c r="BL8" s="217"/>
      <c r="BM8" s="217"/>
      <c r="BN8" s="279"/>
      <c r="BO8" s="282">
        <v>1.4</v>
      </c>
      <c r="BP8" s="282"/>
      <c r="BQ8" s="282"/>
      <c r="BR8" s="282"/>
      <c r="BS8" s="287" t="s">
        <v>36</v>
      </c>
      <c r="BT8" s="287"/>
      <c r="BU8" s="287"/>
      <c r="BV8" s="287"/>
      <c r="BW8" s="287"/>
      <c r="BX8" s="287"/>
      <c r="BY8" s="287"/>
      <c r="BZ8" s="287"/>
      <c r="CA8" s="287"/>
      <c r="CB8" s="325"/>
      <c r="CD8" s="261" t="s">
        <v>330</v>
      </c>
      <c r="CE8" s="1"/>
      <c r="CF8" s="1"/>
      <c r="CG8" s="1"/>
      <c r="CH8" s="1"/>
      <c r="CI8" s="1"/>
      <c r="CJ8" s="1"/>
      <c r="CK8" s="1"/>
      <c r="CL8" s="1"/>
      <c r="CM8" s="1"/>
      <c r="CN8" s="1"/>
      <c r="CO8" s="1"/>
      <c r="CP8" s="1"/>
      <c r="CQ8" s="269"/>
      <c r="CR8" s="274">
        <v>2790804</v>
      </c>
      <c r="CS8" s="217"/>
      <c r="CT8" s="217"/>
      <c r="CU8" s="217"/>
      <c r="CV8" s="217"/>
      <c r="CW8" s="217"/>
      <c r="CX8" s="217"/>
      <c r="CY8" s="279"/>
      <c r="CZ8" s="282">
        <v>38.799999999999997</v>
      </c>
      <c r="DA8" s="282"/>
      <c r="DB8" s="282"/>
      <c r="DC8" s="282"/>
      <c r="DD8" s="288">
        <v>3416</v>
      </c>
      <c r="DE8" s="217"/>
      <c r="DF8" s="217"/>
      <c r="DG8" s="217"/>
      <c r="DH8" s="217"/>
      <c r="DI8" s="217"/>
      <c r="DJ8" s="217"/>
      <c r="DK8" s="217"/>
      <c r="DL8" s="217"/>
      <c r="DM8" s="217"/>
      <c r="DN8" s="217"/>
      <c r="DO8" s="217"/>
      <c r="DP8" s="279"/>
      <c r="DQ8" s="288">
        <v>1639537</v>
      </c>
      <c r="DR8" s="217"/>
      <c r="DS8" s="217"/>
      <c r="DT8" s="217"/>
      <c r="DU8" s="217"/>
      <c r="DV8" s="217"/>
      <c r="DW8" s="217"/>
      <c r="DX8" s="217"/>
      <c r="DY8" s="217"/>
      <c r="DZ8" s="217"/>
      <c r="EA8" s="217"/>
      <c r="EB8" s="217"/>
      <c r="EC8" s="326"/>
    </row>
    <row r="9" spans="2:143" ht="11.25" customHeight="1">
      <c r="B9" s="261" t="s">
        <v>333</v>
      </c>
      <c r="C9" s="1"/>
      <c r="D9" s="1"/>
      <c r="E9" s="1"/>
      <c r="F9" s="1"/>
      <c r="G9" s="1"/>
      <c r="H9" s="1"/>
      <c r="I9" s="1"/>
      <c r="J9" s="1"/>
      <c r="K9" s="1"/>
      <c r="L9" s="1"/>
      <c r="M9" s="1"/>
      <c r="N9" s="1"/>
      <c r="O9" s="1"/>
      <c r="P9" s="1"/>
      <c r="Q9" s="269"/>
      <c r="R9" s="274">
        <v>19928</v>
      </c>
      <c r="S9" s="217"/>
      <c r="T9" s="217"/>
      <c r="U9" s="217"/>
      <c r="V9" s="217"/>
      <c r="W9" s="217"/>
      <c r="X9" s="217"/>
      <c r="Y9" s="279"/>
      <c r="Z9" s="282">
        <v>0.3</v>
      </c>
      <c r="AA9" s="282"/>
      <c r="AB9" s="282"/>
      <c r="AC9" s="282"/>
      <c r="AD9" s="287">
        <v>19928</v>
      </c>
      <c r="AE9" s="287"/>
      <c r="AF9" s="287"/>
      <c r="AG9" s="287"/>
      <c r="AH9" s="287"/>
      <c r="AI9" s="287"/>
      <c r="AJ9" s="287"/>
      <c r="AK9" s="287"/>
      <c r="AL9" s="283">
        <v>0.4</v>
      </c>
      <c r="AM9" s="238"/>
      <c r="AN9" s="238"/>
      <c r="AO9" s="296"/>
      <c r="AP9" s="261" t="s">
        <v>322</v>
      </c>
      <c r="AQ9" s="1"/>
      <c r="AR9" s="1"/>
      <c r="AS9" s="1"/>
      <c r="AT9" s="1"/>
      <c r="AU9" s="1"/>
      <c r="AV9" s="1"/>
      <c r="AW9" s="1"/>
      <c r="AX9" s="1"/>
      <c r="AY9" s="1"/>
      <c r="AZ9" s="1"/>
      <c r="BA9" s="1"/>
      <c r="BB9" s="1"/>
      <c r="BC9" s="1"/>
      <c r="BD9" s="1"/>
      <c r="BE9" s="1"/>
      <c r="BF9" s="269"/>
      <c r="BG9" s="274">
        <v>994451</v>
      </c>
      <c r="BH9" s="217"/>
      <c r="BI9" s="217"/>
      <c r="BJ9" s="217"/>
      <c r="BK9" s="217"/>
      <c r="BL9" s="217"/>
      <c r="BM9" s="217"/>
      <c r="BN9" s="279"/>
      <c r="BO9" s="282">
        <v>39.5</v>
      </c>
      <c r="BP9" s="282"/>
      <c r="BQ9" s="282"/>
      <c r="BR9" s="282"/>
      <c r="BS9" s="287" t="s">
        <v>36</v>
      </c>
      <c r="BT9" s="287"/>
      <c r="BU9" s="287"/>
      <c r="BV9" s="287"/>
      <c r="BW9" s="287"/>
      <c r="BX9" s="287"/>
      <c r="BY9" s="287"/>
      <c r="BZ9" s="287"/>
      <c r="CA9" s="287"/>
      <c r="CB9" s="325"/>
      <c r="CD9" s="261" t="s">
        <v>180</v>
      </c>
      <c r="CE9" s="1"/>
      <c r="CF9" s="1"/>
      <c r="CG9" s="1"/>
      <c r="CH9" s="1"/>
      <c r="CI9" s="1"/>
      <c r="CJ9" s="1"/>
      <c r="CK9" s="1"/>
      <c r="CL9" s="1"/>
      <c r="CM9" s="1"/>
      <c r="CN9" s="1"/>
      <c r="CO9" s="1"/>
      <c r="CP9" s="1"/>
      <c r="CQ9" s="269"/>
      <c r="CR9" s="274">
        <v>556124</v>
      </c>
      <c r="CS9" s="217"/>
      <c r="CT9" s="217"/>
      <c r="CU9" s="217"/>
      <c r="CV9" s="217"/>
      <c r="CW9" s="217"/>
      <c r="CX9" s="217"/>
      <c r="CY9" s="279"/>
      <c r="CZ9" s="282">
        <v>7.7</v>
      </c>
      <c r="DA9" s="282"/>
      <c r="DB9" s="282"/>
      <c r="DC9" s="282"/>
      <c r="DD9" s="288">
        <v>7947</v>
      </c>
      <c r="DE9" s="217"/>
      <c r="DF9" s="217"/>
      <c r="DG9" s="217"/>
      <c r="DH9" s="217"/>
      <c r="DI9" s="217"/>
      <c r="DJ9" s="217"/>
      <c r="DK9" s="217"/>
      <c r="DL9" s="217"/>
      <c r="DM9" s="217"/>
      <c r="DN9" s="217"/>
      <c r="DO9" s="217"/>
      <c r="DP9" s="279"/>
      <c r="DQ9" s="288">
        <v>405756</v>
      </c>
      <c r="DR9" s="217"/>
      <c r="DS9" s="217"/>
      <c r="DT9" s="217"/>
      <c r="DU9" s="217"/>
      <c r="DV9" s="217"/>
      <c r="DW9" s="217"/>
      <c r="DX9" s="217"/>
      <c r="DY9" s="217"/>
      <c r="DZ9" s="217"/>
      <c r="EA9" s="217"/>
      <c r="EB9" s="217"/>
      <c r="EC9" s="326"/>
    </row>
    <row r="10" spans="2:143" ht="11.25" customHeight="1">
      <c r="B10" s="261" t="s">
        <v>335</v>
      </c>
      <c r="C10" s="1"/>
      <c r="D10" s="1"/>
      <c r="E10" s="1"/>
      <c r="F10" s="1"/>
      <c r="G10" s="1"/>
      <c r="H10" s="1"/>
      <c r="I10" s="1"/>
      <c r="J10" s="1"/>
      <c r="K10" s="1"/>
      <c r="L10" s="1"/>
      <c r="M10" s="1"/>
      <c r="N10" s="1"/>
      <c r="O10" s="1"/>
      <c r="P10" s="1"/>
      <c r="Q10" s="269"/>
      <c r="R10" s="274" t="s">
        <v>36</v>
      </c>
      <c r="S10" s="217"/>
      <c r="T10" s="217"/>
      <c r="U10" s="217"/>
      <c r="V10" s="217"/>
      <c r="W10" s="217"/>
      <c r="X10" s="217"/>
      <c r="Y10" s="279"/>
      <c r="Z10" s="282" t="s">
        <v>36</v>
      </c>
      <c r="AA10" s="282"/>
      <c r="AB10" s="282"/>
      <c r="AC10" s="282"/>
      <c r="AD10" s="287" t="s">
        <v>36</v>
      </c>
      <c r="AE10" s="287"/>
      <c r="AF10" s="287"/>
      <c r="AG10" s="287"/>
      <c r="AH10" s="287"/>
      <c r="AI10" s="287"/>
      <c r="AJ10" s="287"/>
      <c r="AK10" s="287"/>
      <c r="AL10" s="283" t="s">
        <v>36</v>
      </c>
      <c r="AM10" s="238"/>
      <c r="AN10" s="238"/>
      <c r="AO10" s="296"/>
      <c r="AP10" s="261" t="s">
        <v>336</v>
      </c>
      <c r="AQ10" s="1"/>
      <c r="AR10" s="1"/>
      <c r="AS10" s="1"/>
      <c r="AT10" s="1"/>
      <c r="AU10" s="1"/>
      <c r="AV10" s="1"/>
      <c r="AW10" s="1"/>
      <c r="AX10" s="1"/>
      <c r="AY10" s="1"/>
      <c r="AZ10" s="1"/>
      <c r="BA10" s="1"/>
      <c r="BB10" s="1"/>
      <c r="BC10" s="1"/>
      <c r="BD10" s="1"/>
      <c r="BE10" s="1"/>
      <c r="BF10" s="269"/>
      <c r="BG10" s="274">
        <v>52226</v>
      </c>
      <c r="BH10" s="217"/>
      <c r="BI10" s="217"/>
      <c r="BJ10" s="217"/>
      <c r="BK10" s="217"/>
      <c r="BL10" s="217"/>
      <c r="BM10" s="217"/>
      <c r="BN10" s="279"/>
      <c r="BO10" s="282">
        <v>2.1</v>
      </c>
      <c r="BP10" s="282"/>
      <c r="BQ10" s="282"/>
      <c r="BR10" s="282"/>
      <c r="BS10" s="287" t="s">
        <v>36</v>
      </c>
      <c r="BT10" s="287"/>
      <c r="BU10" s="287"/>
      <c r="BV10" s="287"/>
      <c r="BW10" s="287"/>
      <c r="BX10" s="287"/>
      <c r="BY10" s="287"/>
      <c r="BZ10" s="287"/>
      <c r="CA10" s="287"/>
      <c r="CB10" s="325"/>
      <c r="CD10" s="261" t="s">
        <v>338</v>
      </c>
      <c r="CE10" s="1"/>
      <c r="CF10" s="1"/>
      <c r="CG10" s="1"/>
      <c r="CH10" s="1"/>
      <c r="CI10" s="1"/>
      <c r="CJ10" s="1"/>
      <c r="CK10" s="1"/>
      <c r="CL10" s="1"/>
      <c r="CM10" s="1"/>
      <c r="CN10" s="1"/>
      <c r="CO10" s="1"/>
      <c r="CP10" s="1"/>
      <c r="CQ10" s="269"/>
      <c r="CR10" s="274">
        <v>16328</v>
      </c>
      <c r="CS10" s="217"/>
      <c r="CT10" s="217"/>
      <c r="CU10" s="217"/>
      <c r="CV10" s="217"/>
      <c r="CW10" s="217"/>
      <c r="CX10" s="217"/>
      <c r="CY10" s="279"/>
      <c r="CZ10" s="282">
        <v>0.2</v>
      </c>
      <c r="DA10" s="282"/>
      <c r="DB10" s="282"/>
      <c r="DC10" s="282"/>
      <c r="DD10" s="288">
        <v>5669</v>
      </c>
      <c r="DE10" s="217"/>
      <c r="DF10" s="217"/>
      <c r="DG10" s="217"/>
      <c r="DH10" s="217"/>
      <c r="DI10" s="217"/>
      <c r="DJ10" s="217"/>
      <c r="DK10" s="217"/>
      <c r="DL10" s="217"/>
      <c r="DM10" s="217"/>
      <c r="DN10" s="217"/>
      <c r="DO10" s="217"/>
      <c r="DP10" s="279"/>
      <c r="DQ10" s="288">
        <v>10596</v>
      </c>
      <c r="DR10" s="217"/>
      <c r="DS10" s="217"/>
      <c r="DT10" s="217"/>
      <c r="DU10" s="217"/>
      <c r="DV10" s="217"/>
      <c r="DW10" s="217"/>
      <c r="DX10" s="217"/>
      <c r="DY10" s="217"/>
      <c r="DZ10" s="217"/>
      <c r="EA10" s="217"/>
      <c r="EB10" s="217"/>
      <c r="EC10" s="326"/>
    </row>
    <row r="11" spans="2:143" ht="11.25" customHeight="1">
      <c r="B11" s="261" t="s">
        <v>340</v>
      </c>
      <c r="C11" s="1"/>
      <c r="D11" s="1"/>
      <c r="E11" s="1"/>
      <c r="F11" s="1"/>
      <c r="G11" s="1"/>
      <c r="H11" s="1"/>
      <c r="I11" s="1"/>
      <c r="J11" s="1"/>
      <c r="K11" s="1"/>
      <c r="L11" s="1"/>
      <c r="M11" s="1"/>
      <c r="N11" s="1"/>
      <c r="O11" s="1"/>
      <c r="P11" s="1"/>
      <c r="Q11" s="269"/>
      <c r="R11" s="274">
        <v>427094</v>
      </c>
      <c r="S11" s="217"/>
      <c r="T11" s="217"/>
      <c r="U11" s="217"/>
      <c r="V11" s="217"/>
      <c r="W11" s="217"/>
      <c r="X11" s="217"/>
      <c r="Y11" s="279"/>
      <c r="Z11" s="283">
        <v>5.5</v>
      </c>
      <c r="AA11" s="238"/>
      <c r="AB11" s="238"/>
      <c r="AC11" s="285"/>
      <c r="AD11" s="288">
        <v>427094</v>
      </c>
      <c r="AE11" s="217"/>
      <c r="AF11" s="217"/>
      <c r="AG11" s="217"/>
      <c r="AH11" s="217"/>
      <c r="AI11" s="217"/>
      <c r="AJ11" s="217"/>
      <c r="AK11" s="279"/>
      <c r="AL11" s="283">
        <v>9.1</v>
      </c>
      <c r="AM11" s="238"/>
      <c r="AN11" s="238"/>
      <c r="AO11" s="296"/>
      <c r="AP11" s="261" t="s">
        <v>342</v>
      </c>
      <c r="AQ11" s="1"/>
      <c r="AR11" s="1"/>
      <c r="AS11" s="1"/>
      <c r="AT11" s="1"/>
      <c r="AU11" s="1"/>
      <c r="AV11" s="1"/>
      <c r="AW11" s="1"/>
      <c r="AX11" s="1"/>
      <c r="AY11" s="1"/>
      <c r="AZ11" s="1"/>
      <c r="BA11" s="1"/>
      <c r="BB11" s="1"/>
      <c r="BC11" s="1"/>
      <c r="BD11" s="1"/>
      <c r="BE11" s="1"/>
      <c r="BF11" s="269"/>
      <c r="BG11" s="274">
        <v>53313</v>
      </c>
      <c r="BH11" s="217"/>
      <c r="BI11" s="217"/>
      <c r="BJ11" s="217"/>
      <c r="BK11" s="217"/>
      <c r="BL11" s="217"/>
      <c r="BM11" s="217"/>
      <c r="BN11" s="279"/>
      <c r="BO11" s="282">
        <v>2.1</v>
      </c>
      <c r="BP11" s="282"/>
      <c r="BQ11" s="282"/>
      <c r="BR11" s="282"/>
      <c r="BS11" s="287" t="s">
        <v>36</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23611</v>
      </c>
      <c r="CS11" s="217"/>
      <c r="CT11" s="217"/>
      <c r="CU11" s="217"/>
      <c r="CV11" s="217"/>
      <c r="CW11" s="217"/>
      <c r="CX11" s="217"/>
      <c r="CY11" s="279"/>
      <c r="CZ11" s="282">
        <v>0.3</v>
      </c>
      <c r="DA11" s="282"/>
      <c r="DB11" s="282"/>
      <c r="DC11" s="282"/>
      <c r="DD11" s="288">
        <v>3114</v>
      </c>
      <c r="DE11" s="217"/>
      <c r="DF11" s="217"/>
      <c r="DG11" s="217"/>
      <c r="DH11" s="217"/>
      <c r="DI11" s="217"/>
      <c r="DJ11" s="217"/>
      <c r="DK11" s="217"/>
      <c r="DL11" s="217"/>
      <c r="DM11" s="217"/>
      <c r="DN11" s="217"/>
      <c r="DO11" s="217"/>
      <c r="DP11" s="279"/>
      <c r="DQ11" s="288">
        <v>21450</v>
      </c>
      <c r="DR11" s="217"/>
      <c r="DS11" s="217"/>
      <c r="DT11" s="217"/>
      <c r="DU11" s="217"/>
      <c r="DV11" s="217"/>
      <c r="DW11" s="217"/>
      <c r="DX11" s="217"/>
      <c r="DY11" s="217"/>
      <c r="DZ11" s="217"/>
      <c r="EA11" s="217"/>
      <c r="EB11" s="217"/>
      <c r="EC11" s="326"/>
    </row>
    <row r="12" spans="2:143" ht="11.25" customHeight="1">
      <c r="B12" s="261" t="s">
        <v>268</v>
      </c>
      <c r="C12" s="1"/>
      <c r="D12" s="1"/>
      <c r="E12" s="1"/>
      <c r="F12" s="1"/>
      <c r="G12" s="1"/>
      <c r="H12" s="1"/>
      <c r="I12" s="1"/>
      <c r="J12" s="1"/>
      <c r="K12" s="1"/>
      <c r="L12" s="1"/>
      <c r="M12" s="1"/>
      <c r="N12" s="1"/>
      <c r="O12" s="1"/>
      <c r="P12" s="1"/>
      <c r="Q12" s="269"/>
      <c r="R12" s="274" t="s">
        <v>36</v>
      </c>
      <c r="S12" s="217"/>
      <c r="T12" s="217"/>
      <c r="U12" s="217"/>
      <c r="V12" s="217"/>
      <c r="W12" s="217"/>
      <c r="X12" s="217"/>
      <c r="Y12" s="279"/>
      <c r="Z12" s="282" t="s">
        <v>36</v>
      </c>
      <c r="AA12" s="282"/>
      <c r="AB12" s="282"/>
      <c r="AC12" s="282"/>
      <c r="AD12" s="287" t="s">
        <v>36</v>
      </c>
      <c r="AE12" s="287"/>
      <c r="AF12" s="287"/>
      <c r="AG12" s="287"/>
      <c r="AH12" s="287"/>
      <c r="AI12" s="287"/>
      <c r="AJ12" s="287"/>
      <c r="AK12" s="287"/>
      <c r="AL12" s="283" t="s">
        <v>36</v>
      </c>
      <c r="AM12" s="238"/>
      <c r="AN12" s="238"/>
      <c r="AO12" s="296"/>
      <c r="AP12" s="261" t="s">
        <v>346</v>
      </c>
      <c r="AQ12" s="1"/>
      <c r="AR12" s="1"/>
      <c r="AS12" s="1"/>
      <c r="AT12" s="1"/>
      <c r="AU12" s="1"/>
      <c r="AV12" s="1"/>
      <c r="AW12" s="1"/>
      <c r="AX12" s="1"/>
      <c r="AY12" s="1"/>
      <c r="AZ12" s="1"/>
      <c r="BA12" s="1"/>
      <c r="BB12" s="1"/>
      <c r="BC12" s="1"/>
      <c r="BD12" s="1"/>
      <c r="BE12" s="1"/>
      <c r="BF12" s="269"/>
      <c r="BG12" s="274">
        <v>1169748</v>
      </c>
      <c r="BH12" s="217"/>
      <c r="BI12" s="217"/>
      <c r="BJ12" s="217"/>
      <c r="BK12" s="217"/>
      <c r="BL12" s="217"/>
      <c r="BM12" s="217"/>
      <c r="BN12" s="279"/>
      <c r="BO12" s="282">
        <v>46.4</v>
      </c>
      <c r="BP12" s="282"/>
      <c r="BQ12" s="282"/>
      <c r="BR12" s="282"/>
      <c r="BS12" s="287" t="s">
        <v>36</v>
      </c>
      <c r="BT12" s="287"/>
      <c r="BU12" s="287"/>
      <c r="BV12" s="287"/>
      <c r="BW12" s="287"/>
      <c r="BX12" s="287"/>
      <c r="BY12" s="287"/>
      <c r="BZ12" s="287"/>
      <c r="CA12" s="287"/>
      <c r="CB12" s="325"/>
      <c r="CD12" s="261" t="s">
        <v>348</v>
      </c>
      <c r="CE12" s="1"/>
      <c r="CF12" s="1"/>
      <c r="CG12" s="1"/>
      <c r="CH12" s="1"/>
      <c r="CI12" s="1"/>
      <c r="CJ12" s="1"/>
      <c r="CK12" s="1"/>
      <c r="CL12" s="1"/>
      <c r="CM12" s="1"/>
      <c r="CN12" s="1"/>
      <c r="CO12" s="1"/>
      <c r="CP12" s="1"/>
      <c r="CQ12" s="269"/>
      <c r="CR12" s="274">
        <v>19946</v>
      </c>
      <c r="CS12" s="217"/>
      <c r="CT12" s="217"/>
      <c r="CU12" s="217"/>
      <c r="CV12" s="217"/>
      <c r="CW12" s="217"/>
      <c r="CX12" s="217"/>
      <c r="CY12" s="279"/>
      <c r="CZ12" s="282">
        <v>0.3</v>
      </c>
      <c r="DA12" s="282"/>
      <c r="DB12" s="282"/>
      <c r="DC12" s="282"/>
      <c r="DD12" s="288" t="s">
        <v>36</v>
      </c>
      <c r="DE12" s="217"/>
      <c r="DF12" s="217"/>
      <c r="DG12" s="217"/>
      <c r="DH12" s="217"/>
      <c r="DI12" s="217"/>
      <c r="DJ12" s="217"/>
      <c r="DK12" s="217"/>
      <c r="DL12" s="217"/>
      <c r="DM12" s="217"/>
      <c r="DN12" s="217"/>
      <c r="DO12" s="217"/>
      <c r="DP12" s="279"/>
      <c r="DQ12" s="288">
        <v>19895</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36</v>
      </c>
      <c r="S13" s="217"/>
      <c r="T13" s="217"/>
      <c r="U13" s="217"/>
      <c r="V13" s="217"/>
      <c r="W13" s="217"/>
      <c r="X13" s="217"/>
      <c r="Y13" s="279"/>
      <c r="Z13" s="282" t="s">
        <v>36</v>
      </c>
      <c r="AA13" s="282"/>
      <c r="AB13" s="282"/>
      <c r="AC13" s="282"/>
      <c r="AD13" s="287" t="s">
        <v>36</v>
      </c>
      <c r="AE13" s="287"/>
      <c r="AF13" s="287"/>
      <c r="AG13" s="287"/>
      <c r="AH13" s="287"/>
      <c r="AI13" s="287"/>
      <c r="AJ13" s="287"/>
      <c r="AK13" s="287"/>
      <c r="AL13" s="283" t="s">
        <v>36</v>
      </c>
      <c r="AM13" s="238"/>
      <c r="AN13" s="238"/>
      <c r="AO13" s="296"/>
      <c r="AP13" s="261" t="s">
        <v>351</v>
      </c>
      <c r="AQ13" s="1"/>
      <c r="AR13" s="1"/>
      <c r="AS13" s="1"/>
      <c r="AT13" s="1"/>
      <c r="AU13" s="1"/>
      <c r="AV13" s="1"/>
      <c r="AW13" s="1"/>
      <c r="AX13" s="1"/>
      <c r="AY13" s="1"/>
      <c r="AZ13" s="1"/>
      <c r="BA13" s="1"/>
      <c r="BB13" s="1"/>
      <c r="BC13" s="1"/>
      <c r="BD13" s="1"/>
      <c r="BE13" s="1"/>
      <c r="BF13" s="269"/>
      <c r="BG13" s="274">
        <v>1145985</v>
      </c>
      <c r="BH13" s="217"/>
      <c r="BI13" s="217"/>
      <c r="BJ13" s="217"/>
      <c r="BK13" s="217"/>
      <c r="BL13" s="217"/>
      <c r="BM13" s="217"/>
      <c r="BN13" s="279"/>
      <c r="BO13" s="282">
        <v>45.5</v>
      </c>
      <c r="BP13" s="282"/>
      <c r="BQ13" s="282"/>
      <c r="BR13" s="282"/>
      <c r="BS13" s="287" t="s">
        <v>36</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695855</v>
      </c>
      <c r="CS13" s="217"/>
      <c r="CT13" s="217"/>
      <c r="CU13" s="217"/>
      <c r="CV13" s="217"/>
      <c r="CW13" s="217"/>
      <c r="CX13" s="217"/>
      <c r="CY13" s="279"/>
      <c r="CZ13" s="282">
        <v>9.6999999999999993</v>
      </c>
      <c r="DA13" s="282"/>
      <c r="DB13" s="282"/>
      <c r="DC13" s="282"/>
      <c r="DD13" s="288">
        <v>202862</v>
      </c>
      <c r="DE13" s="217"/>
      <c r="DF13" s="217"/>
      <c r="DG13" s="217"/>
      <c r="DH13" s="217"/>
      <c r="DI13" s="217"/>
      <c r="DJ13" s="217"/>
      <c r="DK13" s="217"/>
      <c r="DL13" s="217"/>
      <c r="DM13" s="217"/>
      <c r="DN13" s="217"/>
      <c r="DO13" s="217"/>
      <c r="DP13" s="279"/>
      <c r="DQ13" s="288">
        <v>556642</v>
      </c>
      <c r="DR13" s="217"/>
      <c r="DS13" s="217"/>
      <c r="DT13" s="217"/>
      <c r="DU13" s="217"/>
      <c r="DV13" s="217"/>
      <c r="DW13" s="217"/>
      <c r="DX13" s="217"/>
      <c r="DY13" s="217"/>
      <c r="DZ13" s="217"/>
      <c r="EA13" s="217"/>
      <c r="EB13" s="217"/>
      <c r="EC13" s="326"/>
    </row>
    <row r="14" spans="2:143" ht="11.25" customHeight="1">
      <c r="B14" s="261" t="s">
        <v>355</v>
      </c>
      <c r="C14" s="1"/>
      <c r="D14" s="1"/>
      <c r="E14" s="1"/>
      <c r="F14" s="1"/>
      <c r="G14" s="1"/>
      <c r="H14" s="1"/>
      <c r="I14" s="1"/>
      <c r="J14" s="1"/>
      <c r="K14" s="1"/>
      <c r="L14" s="1"/>
      <c r="M14" s="1"/>
      <c r="N14" s="1"/>
      <c r="O14" s="1"/>
      <c r="P14" s="1"/>
      <c r="Q14" s="269"/>
      <c r="R14" s="274">
        <v>55</v>
      </c>
      <c r="S14" s="217"/>
      <c r="T14" s="217"/>
      <c r="U14" s="217"/>
      <c r="V14" s="217"/>
      <c r="W14" s="217"/>
      <c r="X14" s="217"/>
      <c r="Y14" s="279"/>
      <c r="Z14" s="282">
        <v>0</v>
      </c>
      <c r="AA14" s="282"/>
      <c r="AB14" s="282"/>
      <c r="AC14" s="282"/>
      <c r="AD14" s="287">
        <v>55</v>
      </c>
      <c r="AE14" s="287"/>
      <c r="AF14" s="287"/>
      <c r="AG14" s="287"/>
      <c r="AH14" s="287"/>
      <c r="AI14" s="287"/>
      <c r="AJ14" s="287"/>
      <c r="AK14" s="287"/>
      <c r="AL14" s="283">
        <v>0</v>
      </c>
      <c r="AM14" s="238"/>
      <c r="AN14" s="238"/>
      <c r="AO14" s="296"/>
      <c r="AP14" s="261" t="s">
        <v>356</v>
      </c>
      <c r="AQ14" s="1"/>
      <c r="AR14" s="1"/>
      <c r="AS14" s="1"/>
      <c r="AT14" s="1"/>
      <c r="AU14" s="1"/>
      <c r="AV14" s="1"/>
      <c r="AW14" s="1"/>
      <c r="AX14" s="1"/>
      <c r="AY14" s="1"/>
      <c r="AZ14" s="1"/>
      <c r="BA14" s="1"/>
      <c r="BB14" s="1"/>
      <c r="BC14" s="1"/>
      <c r="BD14" s="1"/>
      <c r="BE14" s="1"/>
      <c r="BF14" s="269"/>
      <c r="BG14" s="274">
        <v>56988</v>
      </c>
      <c r="BH14" s="217"/>
      <c r="BI14" s="217"/>
      <c r="BJ14" s="217"/>
      <c r="BK14" s="217"/>
      <c r="BL14" s="217"/>
      <c r="BM14" s="217"/>
      <c r="BN14" s="279"/>
      <c r="BO14" s="282">
        <v>2.2999999999999998</v>
      </c>
      <c r="BP14" s="282"/>
      <c r="BQ14" s="282"/>
      <c r="BR14" s="282"/>
      <c r="BS14" s="287" t="s">
        <v>36</v>
      </c>
      <c r="BT14" s="287"/>
      <c r="BU14" s="287"/>
      <c r="BV14" s="287"/>
      <c r="BW14" s="287"/>
      <c r="BX14" s="287"/>
      <c r="BY14" s="287"/>
      <c r="BZ14" s="287"/>
      <c r="CA14" s="287"/>
      <c r="CB14" s="325"/>
      <c r="CD14" s="261" t="s">
        <v>357</v>
      </c>
      <c r="CE14" s="1"/>
      <c r="CF14" s="1"/>
      <c r="CG14" s="1"/>
      <c r="CH14" s="1"/>
      <c r="CI14" s="1"/>
      <c r="CJ14" s="1"/>
      <c r="CK14" s="1"/>
      <c r="CL14" s="1"/>
      <c r="CM14" s="1"/>
      <c r="CN14" s="1"/>
      <c r="CO14" s="1"/>
      <c r="CP14" s="1"/>
      <c r="CQ14" s="269"/>
      <c r="CR14" s="274">
        <v>601256</v>
      </c>
      <c r="CS14" s="217"/>
      <c r="CT14" s="217"/>
      <c r="CU14" s="217"/>
      <c r="CV14" s="217"/>
      <c r="CW14" s="217"/>
      <c r="CX14" s="217"/>
      <c r="CY14" s="279"/>
      <c r="CZ14" s="282">
        <v>8.4</v>
      </c>
      <c r="DA14" s="282"/>
      <c r="DB14" s="282"/>
      <c r="DC14" s="282"/>
      <c r="DD14" s="288">
        <v>323285</v>
      </c>
      <c r="DE14" s="217"/>
      <c r="DF14" s="217"/>
      <c r="DG14" s="217"/>
      <c r="DH14" s="217"/>
      <c r="DI14" s="217"/>
      <c r="DJ14" s="217"/>
      <c r="DK14" s="217"/>
      <c r="DL14" s="217"/>
      <c r="DM14" s="217"/>
      <c r="DN14" s="217"/>
      <c r="DO14" s="217"/>
      <c r="DP14" s="279"/>
      <c r="DQ14" s="288">
        <v>300520</v>
      </c>
      <c r="DR14" s="217"/>
      <c r="DS14" s="217"/>
      <c r="DT14" s="217"/>
      <c r="DU14" s="217"/>
      <c r="DV14" s="217"/>
      <c r="DW14" s="217"/>
      <c r="DX14" s="217"/>
      <c r="DY14" s="217"/>
      <c r="DZ14" s="217"/>
      <c r="EA14" s="217"/>
      <c r="EB14" s="217"/>
      <c r="EC14" s="326"/>
    </row>
    <row r="15" spans="2:143" ht="11.25" customHeight="1">
      <c r="B15" s="261" t="s">
        <v>308</v>
      </c>
      <c r="C15" s="1"/>
      <c r="D15" s="1"/>
      <c r="E15" s="1"/>
      <c r="F15" s="1"/>
      <c r="G15" s="1"/>
      <c r="H15" s="1"/>
      <c r="I15" s="1"/>
      <c r="J15" s="1"/>
      <c r="K15" s="1"/>
      <c r="L15" s="1"/>
      <c r="M15" s="1"/>
      <c r="N15" s="1"/>
      <c r="O15" s="1"/>
      <c r="P15" s="1"/>
      <c r="Q15" s="269"/>
      <c r="R15" s="274" t="s">
        <v>36</v>
      </c>
      <c r="S15" s="217"/>
      <c r="T15" s="217"/>
      <c r="U15" s="217"/>
      <c r="V15" s="217"/>
      <c r="W15" s="217"/>
      <c r="X15" s="217"/>
      <c r="Y15" s="279"/>
      <c r="Z15" s="282" t="s">
        <v>36</v>
      </c>
      <c r="AA15" s="282"/>
      <c r="AB15" s="282"/>
      <c r="AC15" s="282"/>
      <c r="AD15" s="287" t="s">
        <v>36</v>
      </c>
      <c r="AE15" s="287"/>
      <c r="AF15" s="287"/>
      <c r="AG15" s="287"/>
      <c r="AH15" s="287"/>
      <c r="AI15" s="287"/>
      <c r="AJ15" s="287"/>
      <c r="AK15" s="287"/>
      <c r="AL15" s="283" t="s">
        <v>36</v>
      </c>
      <c r="AM15" s="238"/>
      <c r="AN15" s="238"/>
      <c r="AO15" s="296"/>
      <c r="AP15" s="261" t="s">
        <v>358</v>
      </c>
      <c r="AQ15" s="1"/>
      <c r="AR15" s="1"/>
      <c r="AS15" s="1"/>
      <c r="AT15" s="1"/>
      <c r="AU15" s="1"/>
      <c r="AV15" s="1"/>
      <c r="AW15" s="1"/>
      <c r="AX15" s="1"/>
      <c r="AY15" s="1"/>
      <c r="AZ15" s="1"/>
      <c r="BA15" s="1"/>
      <c r="BB15" s="1"/>
      <c r="BC15" s="1"/>
      <c r="BD15" s="1"/>
      <c r="BE15" s="1"/>
      <c r="BF15" s="269"/>
      <c r="BG15" s="274">
        <v>157918</v>
      </c>
      <c r="BH15" s="217"/>
      <c r="BI15" s="217"/>
      <c r="BJ15" s="217"/>
      <c r="BK15" s="217"/>
      <c r="BL15" s="217"/>
      <c r="BM15" s="217"/>
      <c r="BN15" s="279"/>
      <c r="BO15" s="282">
        <v>6.3</v>
      </c>
      <c r="BP15" s="282"/>
      <c r="BQ15" s="282"/>
      <c r="BR15" s="282"/>
      <c r="BS15" s="287" t="s">
        <v>36</v>
      </c>
      <c r="BT15" s="287"/>
      <c r="BU15" s="287"/>
      <c r="BV15" s="287"/>
      <c r="BW15" s="287"/>
      <c r="BX15" s="287"/>
      <c r="BY15" s="287"/>
      <c r="BZ15" s="287"/>
      <c r="CA15" s="287"/>
      <c r="CB15" s="325"/>
      <c r="CD15" s="261" t="s">
        <v>360</v>
      </c>
      <c r="CE15" s="1"/>
      <c r="CF15" s="1"/>
      <c r="CG15" s="1"/>
      <c r="CH15" s="1"/>
      <c r="CI15" s="1"/>
      <c r="CJ15" s="1"/>
      <c r="CK15" s="1"/>
      <c r="CL15" s="1"/>
      <c r="CM15" s="1"/>
      <c r="CN15" s="1"/>
      <c r="CO15" s="1"/>
      <c r="CP15" s="1"/>
      <c r="CQ15" s="269"/>
      <c r="CR15" s="274">
        <v>680782</v>
      </c>
      <c r="CS15" s="217"/>
      <c r="CT15" s="217"/>
      <c r="CU15" s="217"/>
      <c r="CV15" s="217"/>
      <c r="CW15" s="217"/>
      <c r="CX15" s="217"/>
      <c r="CY15" s="279"/>
      <c r="CZ15" s="282">
        <v>9.5</v>
      </c>
      <c r="DA15" s="282"/>
      <c r="DB15" s="282"/>
      <c r="DC15" s="282"/>
      <c r="DD15" s="288">
        <v>93325</v>
      </c>
      <c r="DE15" s="217"/>
      <c r="DF15" s="217"/>
      <c r="DG15" s="217"/>
      <c r="DH15" s="217"/>
      <c r="DI15" s="217"/>
      <c r="DJ15" s="217"/>
      <c r="DK15" s="217"/>
      <c r="DL15" s="217"/>
      <c r="DM15" s="217"/>
      <c r="DN15" s="217"/>
      <c r="DO15" s="217"/>
      <c r="DP15" s="279"/>
      <c r="DQ15" s="288">
        <v>564224</v>
      </c>
      <c r="DR15" s="217"/>
      <c r="DS15" s="217"/>
      <c r="DT15" s="217"/>
      <c r="DU15" s="217"/>
      <c r="DV15" s="217"/>
      <c r="DW15" s="217"/>
      <c r="DX15" s="217"/>
      <c r="DY15" s="217"/>
      <c r="DZ15" s="217"/>
      <c r="EA15" s="217"/>
      <c r="EB15" s="217"/>
      <c r="EC15" s="326"/>
    </row>
    <row r="16" spans="2:143" ht="11.25" customHeight="1">
      <c r="B16" s="261" t="s">
        <v>362</v>
      </c>
      <c r="C16" s="1"/>
      <c r="D16" s="1"/>
      <c r="E16" s="1"/>
      <c r="F16" s="1"/>
      <c r="G16" s="1"/>
      <c r="H16" s="1"/>
      <c r="I16" s="1"/>
      <c r="J16" s="1"/>
      <c r="K16" s="1"/>
      <c r="L16" s="1"/>
      <c r="M16" s="1"/>
      <c r="N16" s="1"/>
      <c r="O16" s="1"/>
      <c r="P16" s="1"/>
      <c r="Q16" s="269"/>
      <c r="R16" s="274">
        <v>6643</v>
      </c>
      <c r="S16" s="217"/>
      <c r="T16" s="217"/>
      <c r="U16" s="217"/>
      <c r="V16" s="217"/>
      <c r="W16" s="217"/>
      <c r="X16" s="217"/>
      <c r="Y16" s="279"/>
      <c r="Z16" s="282">
        <v>0.1</v>
      </c>
      <c r="AA16" s="282"/>
      <c r="AB16" s="282"/>
      <c r="AC16" s="282"/>
      <c r="AD16" s="287">
        <v>6643</v>
      </c>
      <c r="AE16" s="287"/>
      <c r="AF16" s="287"/>
      <c r="AG16" s="287"/>
      <c r="AH16" s="287"/>
      <c r="AI16" s="287"/>
      <c r="AJ16" s="287"/>
      <c r="AK16" s="287"/>
      <c r="AL16" s="283">
        <v>0.1</v>
      </c>
      <c r="AM16" s="238"/>
      <c r="AN16" s="238"/>
      <c r="AO16" s="296"/>
      <c r="AP16" s="261" t="s">
        <v>363</v>
      </c>
      <c r="AQ16" s="1"/>
      <c r="AR16" s="1"/>
      <c r="AS16" s="1"/>
      <c r="AT16" s="1"/>
      <c r="AU16" s="1"/>
      <c r="AV16" s="1"/>
      <c r="AW16" s="1"/>
      <c r="AX16" s="1"/>
      <c r="AY16" s="1"/>
      <c r="AZ16" s="1"/>
      <c r="BA16" s="1"/>
      <c r="BB16" s="1"/>
      <c r="BC16" s="1"/>
      <c r="BD16" s="1"/>
      <c r="BE16" s="1"/>
      <c r="BF16" s="269"/>
      <c r="BG16" s="274" t="s">
        <v>36</v>
      </c>
      <c r="BH16" s="217"/>
      <c r="BI16" s="217"/>
      <c r="BJ16" s="217"/>
      <c r="BK16" s="217"/>
      <c r="BL16" s="217"/>
      <c r="BM16" s="217"/>
      <c r="BN16" s="279"/>
      <c r="BO16" s="282" t="s">
        <v>36</v>
      </c>
      <c r="BP16" s="282"/>
      <c r="BQ16" s="282"/>
      <c r="BR16" s="282"/>
      <c r="BS16" s="287" t="s">
        <v>36</v>
      </c>
      <c r="BT16" s="287"/>
      <c r="BU16" s="287"/>
      <c r="BV16" s="287"/>
      <c r="BW16" s="287"/>
      <c r="BX16" s="287"/>
      <c r="BY16" s="287"/>
      <c r="BZ16" s="287"/>
      <c r="CA16" s="287"/>
      <c r="CB16" s="325"/>
      <c r="CD16" s="261" t="s">
        <v>331</v>
      </c>
      <c r="CE16" s="1"/>
      <c r="CF16" s="1"/>
      <c r="CG16" s="1"/>
      <c r="CH16" s="1"/>
      <c r="CI16" s="1"/>
      <c r="CJ16" s="1"/>
      <c r="CK16" s="1"/>
      <c r="CL16" s="1"/>
      <c r="CM16" s="1"/>
      <c r="CN16" s="1"/>
      <c r="CO16" s="1"/>
      <c r="CP16" s="1"/>
      <c r="CQ16" s="269"/>
      <c r="CR16" s="274" t="s">
        <v>36</v>
      </c>
      <c r="CS16" s="217"/>
      <c r="CT16" s="217"/>
      <c r="CU16" s="217"/>
      <c r="CV16" s="217"/>
      <c r="CW16" s="217"/>
      <c r="CX16" s="217"/>
      <c r="CY16" s="279"/>
      <c r="CZ16" s="282" t="s">
        <v>36</v>
      </c>
      <c r="DA16" s="282"/>
      <c r="DB16" s="282"/>
      <c r="DC16" s="282"/>
      <c r="DD16" s="288" t="s">
        <v>36</v>
      </c>
      <c r="DE16" s="217"/>
      <c r="DF16" s="217"/>
      <c r="DG16" s="217"/>
      <c r="DH16" s="217"/>
      <c r="DI16" s="217"/>
      <c r="DJ16" s="217"/>
      <c r="DK16" s="217"/>
      <c r="DL16" s="217"/>
      <c r="DM16" s="217"/>
      <c r="DN16" s="217"/>
      <c r="DO16" s="217"/>
      <c r="DP16" s="279"/>
      <c r="DQ16" s="288" t="s">
        <v>36</v>
      </c>
      <c r="DR16" s="217"/>
      <c r="DS16" s="217"/>
      <c r="DT16" s="217"/>
      <c r="DU16" s="217"/>
      <c r="DV16" s="217"/>
      <c r="DW16" s="217"/>
      <c r="DX16" s="217"/>
      <c r="DY16" s="217"/>
      <c r="DZ16" s="217"/>
      <c r="EA16" s="217"/>
      <c r="EB16" s="217"/>
      <c r="EC16" s="326"/>
    </row>
    <row r="17" spans="2:133" ht="11.25" customHeight="1">
      <c r="B17" s="261" t="s">
        <v>364</v>
      </c>
      <c r="C17" s="1"/>
      <c r="D17" s="1"/>
      <c r="E17" s="1"/>
      <c r="F17" s="1"/>
      <c r="G17" s="1"/>
      <c r="H17" s="1"/>
      <c r="I17" s="1"/>
      <c r="J17" s="1"/>
      <c r="K17" s="1"/>
      <c r="L17" s="1"/>
      <c r="M17" s="1"/>
      <c r="N17" s="1"/>
      <c r="O17" s="1"/>
      <c r="P17" s="1"/>
      <c r="Q17" s="269"/>
      <c r="R17" s="274">
        <v>27606</v>
      </c>
      <c r="S17" s="217"/>
      <c r="T17" s="217"/>
      <c r="U17" s="217"/>
      <c r="V17" s="217"/>
      <c r="W17" s="217"/>
      <c r="X17" s="217"/>
      <c r="Y17" s="279"/>
      <c r="Z17" s="282">
        <v>0.4</v>
      </c>
      <c r="AA17" s="282"/>
      <c r="AB17" s="282"/>
      <c r="AC17" s="282"/>
      <c r="AD17" s="287">
        <v>27606</v>
      </c>
      <c r="AE17" s="287"/>
      <c r="AF17" s="287"/>
      <c r="AG17" s="287"/>
      <c r="AH17" s="287"/>
      <c r="AI17" s="287"/>
      <c r="AJ17" s="287"/>
      <c r="AK17" s="287"/>
      <c r="AL17" s="283">
        <v>0.6</v>
      </c>
      <c r="AM17" s="238"/>
      <c r="AN17" s="238"/>
      <c r="AO17" s="296"/>
      <c r="AP17" s="261" t="s">
        <v>14</v>
      </c>
      <c r="AQ17" s="1"/>
      <c r="AR17" s="1"/>
      <c r="AS17" s="1"/>
      <c r="AT17" s="1"/>
      <c r="AU17" s="1"/>
      <c r="AV17" s="1"/>
      <c r="AW17" s="1"/>
      <c r="AX17" s="1"/>
      <c r="AY17" s="1"/>
      <c r="AZ17" s="1"/>
      <c r="BA17" s="1"/>
      <c r="BB17" s="1"/>
      <c r="BC17" s="1"/>
      <c r="BD17" s="1"/>
      <c r="BE17" s="1"/>
      <c r="BF17" s="269"/>
      <c r="BG17" s="274" t="s">
        <v>36</v>
      </c>
      <c r="BH17" s="217"/>
      <c r="BI17" s="217"/>
      <c r="BJ17" s="217"/>
      <c r="BK17" s="217"/>
      <c r="BL17" s="217"/>
      <c r="BM17" s="217"/>
      <c r="BN17" s="279"/>
      <c r="BO17" s="282" t="s">
        <v>36</v>
      </c>
      <c r="BP17" s="282"/>
      <c r="BQ17" s="282"/>
      <c r="BR17" s="282"/>
      <c r="BS17" s="287" t="s">
        <v>36</v>
      </c>
      <c r="BT17" s="287"/>
      <c r="BU17" s="287"/>
      <c r="BV17" s="287"/>
      <c r="BW17" s="287"/>
      <c r="BX17" s="287"/>
      <c r="BY17" s="287"/>
      <c r="BZ17" s="287"/>
      <c r="CA17" s="287"/>
      <c r="CB17" s="325"/>
      <c r="CD17" s="261" t="s">
        <v>63</v>
      </c>
      <c r="CE17" s="1"/>
      <c r="CF17" s="1"/>
      <c r="CG17" s="1"/>
      <c r="CH17" s="1"/>
      <c r="CI17" s="1"/>
      <c r="CJ17" s="1"/>
      <c r="CK17" s="1"/>
      <c r="CL17" s="1"/>
      <c r="CM17" s="1"/>
      <c r="CN17" s="1"/>
      <c r="CO17" s="1"/>
      <c r="CP17" s="1"/>
      <c r="CQ17" s="269"/>
      <c r="CR17" s="274">
        <v>691957</v>
      </c>
      <c r="CS17" s="217"/>
      <c r="CT17" s="217"/>
      <c r="CU17" s="217"/>
      <c r="CV17" s="217"/>
      <c r="CW17" s="217"/>
      <c r="CX17" s="217"/>
      <c r="CY17" s="279"/>
      <c r="CZ17" s="282">
        <v>9.6</v>
      </c>
      <c r="DA17" s="282"/>
      <c r="DB17" s="282"/>
      <c r="DC17" s="282"/>
      <c r="DD17" s="288" t="s">
        <v>36</v>
      </c>
      <c r="DE17" s="217"/>
      <c r="DF17" s="217"/>
      <c r="DG17" s="217"/>
      <c r="DH17" s="217"/>
      <c r="DI17" s="217"/>
      <c r="DJ17" s="217"/>
      <c r="DK17" s="217"/>
      <c r="DL17" s="217"/>
      <c r="DM17" s="217"/>
      <c r="DN17" s="217"/>
      <c r="DO17" s="217"/>
      <c r="DP17" s="279"/>
      <c r="DQ17" s="288">
        <v>691957</v>
      </c>
      <c r="DR17" s="217"/>
      <c r="DS17" s="217"/>
      <c r="DT17" s="217"/>
      <c r="DU17" s="217"/>
      <c r="DV17" s="217"/>
      <c r="DW17" s="217"/>
      <c r="DX17" s="217"/>
      <c r="DY17" s="217"/>
      <c r="DZ17" s="217"/>
      <c r="EA17" s="217"/>
      <c r="EB17" s="217"/>
      <c r="EC17" s="326"/>
    </row>
    <row r="18" spans="2:133" ht="11.25" customHeight="1">
      <c r="B18" s="261" t="s">
        <v>366</v>
      </c>
      <c r="C18" s="1"/>
      <c r="D18" s="1"/>
      <c r="E18" s="1"/>
      <c r="F18" s="1"/>
      <c r="G18" s="1"/>
      <c r="H18" s="1"/>
      <c r="I18" s="1"/>
      <c r="J18" s="1"/>
      <c r="K18" s="1"/>
      <c r="L18" s="1"/>
      <c r="M18" s="1"/>
      <c r="N18" s="1"/>
      <c r="O18" s="1"/>
      <c r="P18" s="1"/>
      <c r="Q18" s="269"/>
      <c r="R18" s="274">
        <v>27079</v>
      </c>
      <c r="S18" s="217"/>
      <c r="T18" s="217"/>
      <c r="U18" s="217"/>
      <c r="V18" s="217"/>
      <c r="W18" s="217"/>
      <c r="X18" s="217"/>
      <c r="Y18" s="279"/>
      <c r="Z18" s="282">
        <v>0.4</v>
      </c>
      <c r="AA18" s="282"/>
      <c r="AB18" s="282"/>
      <c r="AC18" s="282"/>
      <c r="AD18" s="287">
        <v>27079</v>
      </c>
      <c r="AE18" s="287"/>
      <c r="AF18" s="287"/>
      <c r="AG18" s="287"/>
      <c r="AH18" s="287"/>
      <c r="AI18" s="287"/>
      <c r="AJ18" s="287"/>
      <c r="AK18" s="287"/>
      <c r="AL18" s="283">
        <v>0.6</v>
      </c>
      <c r="AM18" s="238"/>
      <c r="AN18" s="238"/>
      <c r="AO18" s="296"/>
      <c r="AP18" s="261" t="s">
        <v>48</v>
      </c>
      <c r="AQ18" s="1"/>
      <c r="AR18" s="1"/>
      <c r="AS18" s="1"/>
      <c r="AT18" s="1"/>
      <c r="AU18" s="1"/>
      <c r="AV18" s="1"/>
      <c r="AW18" s="1"/>
      <c r="AX18" s="1"/>
      <c r="AY18" s="1"/>
      <c r="AZ18" s="1"/>
      <c r="BA18" s="1"/>
      <c r="BB18" s="1"/>
      <c r="BC18" s="1"/>
      <c r="BD18" s="1"/>
      <c r="BE18" s="1"/>
      <c r="BF18" s="269"/>
      <c r="BG18" s="274" t="s">
        <v>36</v>
      </c>
      <c r="BH18" s="217"/>
      <c r="BI18" s="217"/>
      <c r="BJ18" s="217"/>
      <c r="BK18" s="217"/>
      <c r="BL18" s="217"/>
      <c r="BM18" s="217"/>
      <c r="BN18" s="279"/>
      <c r="BO18" s="282" t="s">
        <v>36</v>
      </c>
      <c r="BP18" s="282"/>
      <c r="BQ18" s="282"/>
      <c r="BR18" s="282"/>
      <c r="BS18" s="287" t="s">
        <v>36</v>
      </c>
      <c r="BT18" s="287"/>
      <c r="BU18" s="287"/>
      <c r="BV18" s="287"/>
      <c r="BW18" s="287"/>
      <c r="BX18" s="287"/>
      <c r="BY18" s="287"/>
      <c r="BZ18" s="287"/>
      <c r="CA18" s="287"/>
      <c r="CB18" s="325"/>
      <c r="CD18" s="261" t="s">
        <v>367</v>
      </c>
      <c r="CE18" s="1"/>
      <c r="CF18" s="1"/>
      <c r="CG18" s="1"/>
      <c r="CH18" s="1"/>
      <c r="CI18" s="1"/>
      <c r="CJ18" s="1"/>
      <c r="CK18" s="1"/>
      <c r="CL18" s="1"/>
      <c r="CM18" s="1"/>
      <c r="CN18" s="1"/>
      <c r="CO18" s="1"/>
      <c r="CP18" s="1"/>
      <c r="CQ18" s="269"/>
      <c r="CR18" s="274" t="s">
        <v>36</v>
      </c>
      <c r="CS18" s="217"/>
      <c r="CT18" s="217"/>
      <c r="CU18" s="217"/>
      <c r="CV18" s="217"/>
      <c r="CW18" s="217"/>
      <c r="CX18" s="217"/>
      <c r="CY18" s="279"/>
      <c r="CZ18" s="282" t="s">
        <v>36</v>
      </c>
      <c r="DA18" s="282"/>
      <c r="DB18" s="282"/>
      <c r="DC18" s="282"/>
      <c r="DD18" s="288" t="s">
        <v>36</v>
      </c>
      <c r="DE18" s="217"/>
      <c r="DF18" s="217"/>
      <c r="DG18" s="217"/>
      <c r="DH18" s="217"/>
      <c r="DI18" s="217"/>
      <c r="DJ18" s="217"/>
      <c r="DK18" s="217"/>
      <c r="DL18" s="217"/>
      <c r="DM18" s="217"/>
      <c r="DN18" s="217"/>
      <c r="DO18" s="217"/>
      <c r="DP18" s="279"/>
      <c r="DQ18" s="288" t="s">
        <v>36</v>
      </c>
      <c r="DR18" s="217"/>
      <c r="DS18" s="217"/>
      <c r="DT18" s="217"/>
      <c r="DU18" s="217"/>
      <c r="DV18" s="217"/>
      <c r="DW18" s="217"/>
      <c r="DX18" s="217"/>
      <c r="DY18" s="217"/>
      <c r="DZ18" s="217"/>
      <c r="EA18" s="217"/>
      <c r="EB18" s="217"/>
      <c r="EC18" s="326"/>
    </row>
    <row r="19" spans="2:133" ht="11.25" customHeight="1">
      <c r="B19" s="261" t="s">
        <v>370</v>
      </c>
      <c r="C19" s="1"/>
      <c r="D19" s="1"/>
      <c r="E19" s="1"/>
      <c r="F19" s="1"/>
      <c r="G19" s="1"/>
      <c r="H19" s="1"/>
      <c r="I19" s="1"/>
      <c r="J19" s="1"/>
      <c r="K19" s="1"/>
      <c r="L19" s="1"/>
      <c r="M19" s="1"/>
      <c r="N19" s="1"/>
      <c r="O19" s="1"/>
      <c r="P19" s="1"/>
      <c r="Q19" s="269"/>
      <c r="R19" s="274">
        <v>26696</v>
      </c>
      <c r="S19" s="217"/>
      <c r="T19" s="217"/>
      <c r="U19" s="217"/>
      <c r="V19" s="217"/>
      <c r="W19" s="217"/>
      <c r="X19" s="217"/>
      <c r="Y19" s="279"/>
      <c r="Z19" s="282">
        <v>0.3</v>
      </c>
      <c r="AA19" s="282"/>
      <c r="AB19" s="282"/>
      <c r="AC19" s="282"/>
      <c r="AD19" s="287">
        <v>26696</v>
      </c>
      <c r="AE19" s="287"/>
      <c r="AF19" s="287"/>
      <c r="AG19" s="287"/>
      <c r="AH19" s="287"/>
      <c r="AI19" s="287"/>
      <c r="AJ19" s="287"/>
      <c r="AK19" s="287"/>
      <c r="AL19" s="283">
        <v>0.6</v>
      </c>
      <c r="AM19" s="238"/>
      <c r="AN19" s="238"/>
      <c r="AO19" s="296"/>
      <c r="AP19" s="261" t="s">
        <v>374</v>
      </c>
      <c r="AQ19" s="1"/>
      <c r="AR19" s="1"/>
      <c r="AS19" s="1"/>
      <c r="AT19" s="1"/>
      <c r="AU19" s="1"/>
      <c r="AV19" s="1"/>
      <c r="AW19" s="1"/>
      <c r="AX19" s="1"/>
      <c r="AY19" s="1"/>
      <c r="AZ19" s="1"/>
      <c r="BA19" s="1"/>
      <c r="BB19" s="1"/>
      <c r="BC19" s="1"/>
      <c r="BD19" s="1"/>
      <c r="BE19" s="1"/>
      <c r="BF19" s="269"/>
      <c r="BG19" s="274" t="s">
        <v>36</v>
      </c>
      <c r="BH19" s="217"/>
      <c r="BI19" s="217"/>
      <c r="BJ19" s="217"/>
      <c r="BK19" s="217"/>
      <c r="BL19" s="217"/>
      <c r="BM19" s="217"/>
      <c r="BN19" s="279"/>
      <c r="BO19" s="282" t="s">
        <v>36</v>
      </c>
      <c r="BP19" s="282"/>
      <c r="BQ19" s="282"/>
      <c r="BR19" s="282"/>
      <c r="BS19" s="287" t="s">
        <v>36</v>
      </c>
      <c r="BT19" s="287"/>
      <c r="BU19" s="287"/>
      <c r="BV19" s="287"/>
      <c r="BW19" s="287"/>
      <c r="BX19" s="287"/>
      <c r="BY19" s="287"/>
      <c r="BZ19" s="287"/>
      <c r="CA19" s="287"/>
      <c r="CB19" s="325"/>
      <c r="CD19" s="261" t="s">
        <v>343</v>
      </c>
      <c r="CE19" s="1"/>
      <c r="CF19" s="1"/>
      <c r="CG19" s="1"/>
      <c r="CH19" s="1"/>
      <c r="CI19" s="1"/>
      <c r="CJ19" s="1"/>
      <c r="CK19" s="1"/>
      <c r="CL19" s="1"/>
      <c r="CM19" s="1"/>
      <c r="CN19" s="1"/>
      <c r="CO19" s="1"/>
      <c r="CP19" s="1"/>
      <c r="CQ19" s="269"/>
      <c r="CR19" s="274" t="s">
        <v>36</v>
      </c>
      <c r="CS19" s="217"/>
      <c r="CT19" s="217"/>
      <c r="CU19" s="217"/>
      <c r="CV19" s="217"/>
      <c r="CW19" s="217"/>
      <c r="CX19" s="217"/>
      <c r="CY19" s="279"/>
      <c r="CZ19" s="282" t="s">
        <v>36</v>
      </c>
      <c r="DA19" s="282"/>
      <c r="DB19" s="282"/>
      <c r="DC19" s="282"/>
      <c r="DD19" s="288" t="s">
        <v>36</v>
      </c>
      <c r="DE19" s="217"/>
      <c r="DF19" s="217"/>
      <c r="DG19" s="217"/>
      <c r="DH19" s="217"/>
      <c r="DI19" s="217"/>
      <c r="DJ19" s="217"/>
      <c r="DK19" s="217"/>
      <c r="DL19" s="217"/>
      <c r="DM19" s="217"/>
      <c r="DN19" s="217"/>
      <c r="DO19" s="217"/>
      <c r="DP19" s="279"/>
      <c r="DQ19" s="288" t="s">
        <v>36</v>
      </c>
      <c r="DR19" s="217"/>
      <c r="DS19" s="217"/>
      <c r="DT19" s="217"/>
      <c r="DU19" s="217"/>
      <c r="DV19" s="217"/>
      <c r="DW19" s="217"/>
      <c r="DX19" s="217"/>
      <c r="DY19" s="217"/>
      <c r="DZ19" s="217"/>
      <c r="EA19" s="217"/>
      <c r="EB19" s="217"/>
      <c r="EC19" s="326"/>
    </row>
    <row r="20" spans="2:133" ht="11.25" customHeight="1">
      <c r="B20" s="262" t="s">
        <v>376</v>
      </c>
      <c r="C20" s="266"/>
      <c r="D20" s="266"/>
      <c r="E20" s="266"/>
      <c r="F20" s="266"/>
      <c r="G20" s="266"/>
      <c r="H20" s="266"/>
      <c r="I20" s="266"/>
      <c r="J20" s="266"/>
      <c r="K20" s="266"/>
      <c r="L20" s="266"/>
      <c r="M20" s="266"/>
      <c r="N20" s="266"/>
      <c r="O20" s="266"/>
      <c r="P20" s="266"/>
      <c r="Q20" s="270"/>
      <c r="R20" s="274">
        <v>383</v>
      </c>
      <c r="S20" s="217"/>
      <c r="T20" s="217"/>
      <c r="U20" s="217"/>
      <c r="V20" s="217"/>
      <c r="W20" s="217"/>
      <c r="X20" s="217"/>
      <c r="Y20" s="279"/>
      <c r="Z20" s="282">
        <v>0</v>
      </c>
      <c r="AA20" s="282"/>
      <c r="AB20" s="282"/>
      <c r="AC20" s="282"/>
      <c r="AD20" s="287">
        <v>383</v>
      </c>
      <c r="AE20" s="287"/>
      <c r="AF20" s="287"/>
      <c r="AG20" s="287"/>
      <c r="AH20" s="287"/>
      <c r="AI20" s="287"/>
      <c r="AJ20" s="287"/>
      <c r="AK20" s="287"/>
      <c r="AL20" s="283">
        <v>0</v>
      </c>
      <c r="AM20" s="238"/>
      <c r="AN20" s="238"/>
      <c r="AO20" s="296"/>
      <c r="AP20" s="261" t="s">
        <v>377</v>
      </c>
      <c r="AQ20" s="1"/>
      <c r="AR20" s="1"/>
      <c r="AS20" s="1"/>
      <c r="AT20" s="1"/>
      <c r="AU20" s="1"/>
      <c r="AV20" s="1"/>
      <c r="AW20" s="1"/>
      <c r="AX20" s="1"/>
      <c r="AY20" s="1"/>
      <c r="AZ20" s="1"/>
      <c r="BA20" s="1"/>
      <c r="BB20" s="1"/>
      <c r="BC20" s="1"/>
      <c r="BD20" s="1"/>
      <c r="BE20" s="1"/>
      <c r="BF20" s="269"/>
      <c r="BG20" s="274" t="s">
        <v>36</v>
      </c>
      <c r="BH20" s="217"/>
      <c r="BI20" s="217"/>
      <c r="BJ20" s="217"/>
      <c r="BK20" s="217"/>
      <c r="BL20" s="217"/>
      <c r="BM20" s="217"/>
      <c r="BN20" s="279"/>
      <c r="BO20" s="282" t="s">
        <v>36</v>
      </c>
      <c r="BP20" s="282"/>
      <c r="BQ20" s="282"/>
      <c r="BR20" s="282"/>
      <c r="BS20" s="287" t="s">
        <v>36</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7192926</v>
      </c>
      <c r="CS20" s="217"/>
      <c r="CT20" s="217"/>
      <c r="CU20" s="217"/>
      <c r="CV20" s="217"/>
      <c r="CW20" s="217"/>
      <c r="CX20" s="217"/>
      <c r="CY20" s="279"/>
      <c r="CZ20" s="282">
        <v>100</v>
      </c>
      <c r="DA20" s="282"/>
      <c r="DB20" s="282"/>
      <c r="DC20" s="282"/>
      <c r="DD20" s="288">
        <v>642706</v>
      </c>
      <c r="DE20" s="217"/>
      <c r="DF20" s="217"/>
      <c r="DG20" s="217"/>
      <c r="DH20" s="217"/>
      <c r="DI20" s="217"/>
      <c r="DJ20" s="217"/>
      <c r="DK20" s="217"/>
      <c r="DL20" s="217"/>
      <c r="DM20" s="217"/>
      <c r="DN20" s="217"/>
      <c r="DO20" s="217"/>
      <c r="DP20" s="279"/>
      <c r="DQ20" s="288">
        <v>5172825</v>
      </c>
      <c r="DR20" s="217"/>
      <c r="DS20" s="217"/>
      <c r="DT20" s="217"/>
      <c r="DU20" s="217"/>
      <c r="DV20" s="217"/>
      <c r="DW20" s="217"/>
      <c r="DX20" s="217"/>
      <c r="DY20" s="217"/>
      <c r="DZ20" s="217"/>
      <c r="EA20" s="217"/>
      <c r="EB20" s="217"/>
      <c r="EC20" s="326"/>
    </row>
    <row r="21" spans="2:133" ht="11.25" customHeight="1">
      <c r="B21" s="261" t="s">
        <v>380</v>
      </c>
      <c r="C21" s="1"/>
      <c r="D21" s="1"/>
      <c r="E21" s="1"/>
      <c r="F21" s="1"/>
      <c r="G21" s="1"/>
      <c r="H21" s="1"/>
      <c r="I21" s="1"/>
      <c r="J21" s="1"/>
      <c r="K21" s="1"/>
      <c r="L21" s="1"/>
      <c r="M21" s="1"/>
      <c r="N21" s="1"/>
      <c r="O21" s="1"/>
      <c r="P21" s="1"/>
      <c r="Q21" s="269"/>
      <c r="R21" s="274">
        <v>1628061</v>
      </c>
      <c r="S21" s="217"/>
      <c r="T21" s="217"/>
      <c r="U21" s="217"/>
      <c r="V21" s="217"/>
      <c r="W21" s="217"/>
      <c r="X21" s="217"/>
      <c r="Y21" s="279"/>
      <c r="Z21" s="282">
        <v>21.1</v>
      </c>
      <c r="AA21" s="282"/>
      <c r="AB21" s="282"/>
      <c r="AC21" s="282"/>
      <c r="AD21" s="287">
        <v>1569376</v>
      </c>
      <c r="AE21" s="287"/>
      <c r="AF21" s="287"/>
      <c r="AG21" s="287"/>
      <c r="AH21" s="287"/>
      <c r="AI21" s="287"/>
      <c r="AJ21" s="287"/>
      <c r="AK21" s="287"/>
      <c r="AL21" s="283">
        <v>33.6</v>
      </c>
      <c r="AM21" s="238"/>
      <c r="AN21" s="238"/>
      <c r="AO21" s="296"/>
      <c r="AP21" s="261" t="s">
        <v>382</v>
      </c>
      <c r="AQ21" s="300"/>
      <c r="AR21" s="300"/>
      <c r="AS21" s="300"/>
      <c r="AT21" s="300"/>
      <c r="AU21" s="300"/>
      <c r="AV21" s="300"/>
      <c r="AW21" s="300"/>
      <c r="AX21" s="300"/>
      <c r="AY21" s="300"/>
      <c r="AZ21" s="300"/>
      <c r="BA21" s="300"/>
      <c r="BB21" s="300"/>
      <c r="BC21" s="300"/>
      <c r="BD21" s="300"/>
      <c r="BE21" s="300"/>
      <c r="BF21" s="314"/>
      <c r="BG21" s="274" t="s">
        <v>36</v>
      </c>
      <c r="BH21" s="217"/>
      <c r="BI21" s="217"/>
      <c r="BJ21" s="217"/>
      <c r="BK21" s="217"/>
      <c r="BL21" s="217"/>
      <c r="BM21" s="217"/>
      <c r="BN21" s="279"/>
      <c r="BO21" s="282" t="s">
        <v>36</v>
      </c>
      <c r="BP21" s="282"/>
      <c r="BQ21" s="282"/>
      <c r="BR21" s="282"/>
      <c r="BS21" s="287" t="s">
        <v>36</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384</v>
      </c>
      <c r="C22" s="1"/>
      <c r="D22" s="1"/>
      <c r="E22" s="1"/>
      <c r="F22" s="1"/>
      <c r="G22" s="1"/>
      <c r="H22" s="1"/>
      <c r="I22" s="1"/>
      <c r="J22" s="1"/>
      <c r="K22" s="1"/>
      <c r="L22" s="1"/>
      <c r="M22" s="1"/>
      <c r="N22" s="1"/>
      <c r="O22" s="1"/>
      <c r="P22" s="1"/>
      <c r="Q22" s="269"/>
      <c r="R22" s="274">
        <v>1569376</v>
      </c>
      <c r="S22" s="217"/>
      <c r="T22" s="217"/>
      <c r="U22" s="217"/>
      <c r="V22" s="217"/>
      <c r="W22" s="217"/>
      <c r="X22" s="217"/>
      <c r="Y22" s="279"/>
      <c r="Z22" s="282">
        <v>20.3</v>
      </c>
      <c r="AA22" s="282"/>
      <c r="AB22" s="282"/>
      <c r="AC22" s="282"/>
      <c r="AD22" s="287">
        <v>1569376</v>
      </c>
      <c r="AE22" s="287"/>
      <c r="AF22" s="287"/>
      <c r="AG22" s="287"/>
      <c r="AH22" s="287"/>
      <c r="AI22" s="287"/>
      <c r="AJ22" s="287"/>
      <c r="AK22" s="287"/>
      <c r="AL22" s="283">
        <v>33.6</v>
      </c>
      <c r="AM22" s="238"/>
      <c r="AN22" s="238"/>
      <c r="AO22" s="296"/>
      <c r="AP22" s="261" t="s">
        <v>127</v>
      </c>
      <c r="AQ22" s="300"/>
      <c r="AR22" s="300"/>
      <c r="AS22" s="300"/>
      <c r="AT22" s="300"/>
      <c r="AU22" s="300"/>
      <c r="AV22" s="300"/>
      <c r="AW22" s="300"/>
      <c r="AX22" s="300"/>
      <c r="AY22" s="300"/>
      <c r="AZ22" s="300"/>
      <c r="BA22" s="300"/>
      <c r="BB22" s="300"/>
      <c r="BC22" s="300"/>
      <c r="BD22" s="300"/>
      <c r="BE22" s="300"/>
      <c r="BF22" s="314"/>
      <c r="BG22" s="274" t="s">
        <v>36</v>
      </c>
      <c r="BH22" s="217"/>
      <c r="BI22" s="217"/>
      <c r="BJ22" s="217"/>
      <c r="BK22" s="217"/>
      <c r="BL22" s="217"/>
      <c r="BM22" s="217"/>
      <c r="BN22" s="279"/>
      <c r="BO22" s="282" t="s">
        <v>36</v>
      </c>
      <c r="BP22" s="282"/>
      <c r="BQ22" s="282"/>
      <c r="BR22" s="282"/>
      <c r="BS22" s="287" t="s">
        <v>36</v>
      </c>
      <c r="BT22" s="287"/>
      <c r="BU22" s="287"/>
      <c r="BV22" s="287"/>
      <c r="BW22" s="287"/>
      <c r="BX22" s="287"/>
      <c r="BY22" s="287"/>
      <c r="BZ22" s="287"/>
      <c r="CA22" s="287"/>
      <c r="CB22" s="325"/>
      <c r="CD22" s="182" t="s">
        <v>385</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387</v>
      </c>
      <c r="C23" s="1"/>
      <c r="D23" s="1"/>
      <c r="E23" s="1"/>
      <c r="F23" s="1"/>
      <c r="G23" s="1"/>
      <c r="H23" s="1"/>
      <c r="I23" s="1"/>
      <c r="J23" s="1"/>
      <c r="K23" s="1"/>
      <c r="L23" s="1"/>
      <c r="M23" s="1"/>
      <c r="N23" s="1"/>
      <c r="O23" s="1"/>
      <c r="P23" s="1"/>
      <c r="Q23" s="269"/>
      <c r="R23" s="274">
        <v>58685</v>
      </c>
      <c r="S23" s="217"/>
      <c r="T23" s="217"/>
      <c r="U23" s="217"/>
      <c r="V23" s="217"/>
      <c r="W23" s="217"/>
      <c r="X23" s="217"/>
      <c r="Y23" s="279"/>
      <c r="Z23" s="282">
        <v>0.8</v>
      </c>
      <c r="AA23" s="282"/>
      <c r="AB23" s="282"/>
      <c r="AC23" s="282"/>
      <c r="AD23" s="287" t="s">
        <v>36</v>
      </c>
      <c r="AE23" s="287"/>
      <c r="AF23" s="287"/>
      <c r="AG23" s="287"/>
      <c r="AH23" s="287"/>
      <c r="AI23" s="287"/>
      <c r="AJ23" s="287"/>
      <c r="AK23" s="287"/>
      <c r="AL23" s="283" t="s">
        <v>36</v>
      </c>
      <c r="AM23" s="238"/>
      <c r="AN23" s="238"/>
      <c r="AO23" s="296"/>
      <c r="AP23" s="261" t="s">
        <v>177</v>
      </c>
      <c r="AQ23" s="300"/>
      <c r="AR23" s="300"/>
      <c r="AS23" s="300"/>
      <c r="AT23" s="300"/>
      <c r="AU23" s="300"/>
      <c r="AV23" s="300"/>
      <c r="AW23" s="300"/>
      <c r="AX23" s="300"/>
      <c r="AY23" s="300"/>
      <c r="AZ23" s="300"/>
      <c r="BA23" s="300"/>
      <c r="BB23" s="300"/>
      <c r="BC23" s="300"/>
      <c r="BD23" s="300"/>
      <c r="BE23" s="300"/>
      <c r="BF23" s="314"/>
      <c r="BG23" s="274" t="s">
        <v>36</v>
      </c>
      <c r="BH23" s="217"/>
      <c r="BI23" s="217"/>
      <c r="BJ23" s="217"/>
      <c r="BK23" s="217"/>
      <c r="BL23" s="217"/>
      <c r="BM23" s="217"/>
      <c r="BN23" s="279"/>
      <c r="BO23" s="282" t="s">
        <v>36</v>
      </c>
      <c r="BP23" s="282"/>
      <c r="BQ23" s="282"/>
      <c r="BR23" s="282"/>
      <c r="BS23" s="287" t="s">
        <v>36</v>
      </c>
      <c r="BT23" s="287"/>
      <c r="BU23" s="287"/>
      <c r="BV23" s="287"/>
      <c r="BW23" s="287"/>
      <c r="BX23" s="287"/>
      <c r="BY23" s="287"/>
      <c r="BZ23" s="287"/>
      <c r="CA23" s="287"/>
      <c r="CB23" s="325"/>
      <c r="CD23" s="182" t="s">
        <v>155</v>
      </c>
      <c r="CE23" s="139"/>
      <c r="CF23" s="139"/>
      <c r="CG23" s="139"/>
      <c r="CH23" s="139"/>
      <c r="CI23" s="139"/>
      <c r="CJ23" s="139"/>
      <c r="CK23" s="139"/>
      <c r="CL23" s="139"/>
      <c r="CM23" s="139"/>
      <c r="CN23" s="139"/>
      <c r="CO23" s="139"/>
      <c r="CP23" s="139"/>
      <c r="CQ23" s="144"/>
      <c r="CR23" s="182" t="s">
        <v>388</v>
      </c>
      <c r="CS23" s="139"/>
      <c r="CT23" s="139"/>
      <c r="CU23" s="139"/>
      <c r="CV23" s="139"/>
      <c r="CW23" s="139"/>
      <c r="CX23" s="139"/>
      <c r="CY23" s="144"/>
      <c r="CZ23" s="182" t="s">
        <v>390</v>
      </c>
      <c r="DA23" s="139"/>
      <c r="DB23" s="139"/>
      <c r="DC23" s="144"/>
      <c r="DD23" s="182" t="s">
        <v>392</v>
      </c>
      <c r="DE23" s="139"/>
      <c r="DF23" s="139"/>
      <c r="DG23" s="139"/>
      <c r="DH23" s="139"/>
      <c r="DI23" s="139"/>
      <c r="DJ23" s="139"/>
      <c r="DK23" s="144"/>
      <c r="DL23" s="345" t="s">
        <v>394</v>
      </c>
      <c r="DM23" s="348"/>
      <c r="DN23" s="348"/>
      <c r="DO23" s="348"/>
      <c r="DP23" s="348"/>
      <c r="DQ23" s="348"/>
      <c r="DR23" s="348"/>
      <c r="DS23" s="348"/>
      <c r="DT23" s="348"/>
      <c r="DU23" s="348"/>
      <c r="DV23" s="352"/>
      <c r="DW23" s="182" t="s">
        <v>395</v>
      </c>
      <c r="DX23" s="139"/>
      <c r="DY23" s="139"/>
      <c r="DZ23" s="139"/>
      <c r="EA23" s="139"/>
      <c r="EB23" s="139"/>
      <c r="EC23" s="144"/>
    </row>
    <row r="24" spans="2:133" ht="11.25" customHeight="1">
      <c r="B24" s="261" t="s">
        <v>397</v>
      </c>
      <c r="C24" s="1"/>
      <c r="D24" s="1"/>
      <c r="E24" s="1"/>
      <c r="F24" s="1"/>
      <c r="G24" s="1"/>
      <c r="H24" s="1"/>
      <c r="I24" s="1"/>
      <c r="J24" s="1"/>
      <c r="K24" s="1"/>
      <c r="L24" s="1"/>
      <c r="M24" s="1"/>
      <c r="N24" s="1"/>
      <c r="O24" s="1"/>
      <c r="P24" s="1"/>
      <c r="Q24" s="269"/>
      <c r="R24" s="274" t="s">
        <v>36</v>
      </c>
      <c r="S24" s="217"/>
      <c r="T24" s="217"/>
      <c r="U24" s="217"/>
      <c r="V24" s="217"/>
      <c r="W24" s="217"/>
      <c r="X24" s="217"/>
      <c r="Y24" s="279"/>
      <c r="Z24" s="282" t="s">
        <v>36</v>
      </c>
      <c r="AA24" s="282"/>
      <c r="AB24" s="282"/>
      <c r="AC24" s="282"/>
      <c r="AD24" s="287" t="s">
        <v>36</v>
      </c>
      <c r="AE24" s="287"/>
      <c r="AF24" s="287"/>
      <c r="AG24" s="287"/>
      <c r="AH24" s="287"/>
      <c r="AI24" s="287"/>
      <c r="AJ24" s="287"/>
      <c r="AK24" s="287"/>
      <c r="AL24" s="283" t="s">
        <v>36</v>
      </c>
      <c r="AM24" s="238"/>
      <c r="AN24" s="238"/>
      <c r="AO24" s="296"/>
      <c r="AP24" s="261" t="s">
        <v>113</v>
      </c>
      <c r="AQ24" s="300"/>
      <c r="AR24" s="300"/>
      <c r="AS24" s="300"/>
      <c r="AT24" s="300"/>
      <c r="AU24" s="300"/>
      <c r="AV24" s="300"/>
      <c r="AW24" s="300"/>
      <c r="AX24" s="300"/>
      <c r="AY24" s="300"/>
      <c r="AZ24" s="300"/>
      <c r="BA24" s="300"/>
      <c r="BB24" s="300"/>
      <c r="BC24" s="300"/>
      <c r="BD24" s="300"/>
      <c r="BE24" s="300"/>
      <c r="BF24" s="314"/>
      <c r="BG24" s="274" t="s">
        <v>36</v>
      </c>
      <c r="BH24" s="217"/>
      <c r="BI24" s="217"/>
      <c r="BJ24" s="217"/>
      <c r="BK24" s="217"/>
      <c r="BL24" s="217"/>
      <c r="BM24" s="217"/>
      <c r="BN24" s="279"/>
      <c r="BO24" s="282" t="s">
        <v>36</v>
      </c>
      <c r="BP24" s="282"/>
      <c r="BQ24" s="282"/>
      <c r="BR24" s="282"/>
      <c r="BS24" s="287" t="s">
        <v>36</v>
      </c>
      <c r="BT24" s="287"/>
      <c r="BU24" s="287"/>
      <c r="BV24" s="287"/>
      <c r="BW24" s="287"/>
      <c r="BX24" s="287"/>
      <c r="BY24" s="287"/>
      <c r="BZ24" s="287"/>
      <c r="CA24" s="287"/>
      <c r="CB24" s="325"/>
      <c r="CD24" s="260" t="s">
        <v>399</v>
      </c>
      <c r="CE24" s="265"/>
      <c r="CF24" s="265"/>
      <c r="CG24" s="265"/>
      <c r="CH24" s="265"/>
      <c r="CI24" s="265"/>
      <c r="CJ24" s="265"/>
      <c r="CK24" s="265"/>
      <c r="CL24" s="265"/>
      <c r="CM24" s="265"/>
      <c r="CN24" s="265"/>
      <c r="CO24" s="265"/>
      <c r="CP24" s="265"/>
      <c r="CQ24" s="268"/>
      <c r="CR24" s="273">
        <v>3249902</v>
      </c>
      <c r="CS24" s="276"/>
      <c r="CT24" s="276"/>
      <c r="CU24" s="276"/>
      <c r="CV24" s="276"/>
      <c r="CW24" s="276"/>
      <c r="CX24" s="276"/>
      <c r="CY24" s="278"/>
      <c r="CZ24" s="291">
        <v>45.2</v>
      </c>
      <c r="DA24" s="293"/>
      <c r="DB24" s="293"/>
      <c r="DC24" s="337"/>
      <c r="DD24" s="341">
        <v>2280609</v>
      </c>
      <c r="DE24" s="276"/>
      <c r="DF24" s="276"/>
      <c r="DG24" s="276"/>
      <c r="DH24" s="276"/>
      <c r="DI24" s="276"/>
      <c r="DJ24" s="276"/>
      <c r="DK24" s="278"/>
      <c r="DL24" s="341">
        <v>2014175</v>
      </c>
      <c r="DM24" s="276"/>
      <c r="DN24" s="276"/>
      <c r="DO24" s="276"/>
      <c r="DP24" s="276"/>
      <c r="DQ24" s="276"/>
      <c r="DR24" s="276"/>
      <c r="DS24" s="276"/>
      <c r="DT24" s="276"/>
      <c r="DU24" s="276"/>
      <c r="DV24" s="278"/>
      <c r="DW24" s="291">
        <v>42.8</v>
      </c>
      <c r="DX24" s="293"/>
      <c r="DY24" s="293"/>
      <c r="DZ24" s="293"/>
      <c r="EA24" s="293"/>
      <c r="EB24" s="293"/>
      <c r="EC24" s="295"/>
    </row>
    <row r="25" spans="2:133" ht="11.25" customHeight="1">
      <c r="B25" s="261" t="s">
        <v>74</v>
      </c>
      <c r="C25" s="1"/>
      <c r="D25" s="1"/>
      <c r="E25" s="1"/>
      <c r="F25" s="1"/>
      <c r="G25" s="1"/>
      <c r="H25" s="1"/>
      <c r="I25" s="1"/>
      <c r="J25" s="1"/>
      <c r="K25" s="1"/>
      <c r="L25" s="1"/>
      <c r="M25" s="1"/>
      <c r="N25" s="1"/>
      <c r="O25" s="1"/>
      <c r="P25" s="1"/>
      <c r="Q25" s="269"/>
      <c r="R25" s="274">
        <v>4725844</v>
      </c>
      <c r="S25" s="217"/>
      <c r="T25" s="217"/>
      <c r="U25" s="217"/>
      <c r="V25" s="217"/>
      <c r="W25" s="217"/>
      <c r="X25" s="217"/>
      <c r="Y25" s="279"/>
      <c r="Z25" s="282">
        <v>61.2</v>
      </c>
      <c r="AA25" s="282"/>
      <c r="AB25" s="282"/>
      <c r="AC25" s="282"/>
      <c r="AD25" s="287">
        <v>4667159</v>
      </c>
      <c r="AE25" s="287"/>
      <c r="AF25" s="287"/>
      <c r="AG25" s="287"/>
      <c r="AH25" s="287"/>
      <c r="AI25" s="287"/>
      <c r="AJ25" s="287"/>
      <c r="AK25" s="287"/>
      <c r="AL25" s="283">
        <v>100</v>
      </c>
      <c r="AM25" s="238"/>
      <c r="AN25" s="238"/>
      <c r="AO25" s="296"/>
      <c r="AP25" s="261" t="s">
        <v>400</v>
      </c>
      <c r="AQ25" s="300"/>
      <c r="AR25" s="300"/>
      <c r="AS25" s="300"/>
      <c r="AT25" s="300"/>
      <c r="AU25" s="300"/>
      <c r="AV25" s="300"/>
      <c r="AW25" s="300"/>
      <c r="AX25" s="300"/>
      <c r="AY25" s="300"/>
      <c r="AZ25" s="300"/>
      <c r="BA25" s="300"/>
      <c r="BB25" s="300"/>
      <c r="BC25" s="300"/>
      <c r="BD25" s="300"/>
      <c r="BE25" s="300"/>
      <c r="BF25" s="314"/>
      <c r="BG25" s="274" t="s">
        <v>36</v>
      </c>
      <c r="BH25" s="217"/>
      <c r="BI25" s="217"/>
      <c r="BJ25" s="217"/>
      <c r="BK25" s="217"/>
      <c r="BL25" s="217"/>
      <c r="BM25" s="217"/>
      <c r="BN25" s="279"/>
      <c r="BO25" s="282" t="s">
        <v>36</v>
      </c>
      <c r="BP25" s="282"/>
      <c r="BQ25" s="282"/>
      <c r="BR25" s="282"/>
      <c r="BS25" s="287" t="s">
        <v>36</v>
      </c>
      <c r="BT25" s="287"/>
      <c r="BU25" s="287"/>
      <c r="BV25" s="287"/>
      <c r="BW25" s="287"/>
      <c r="BX25" s="287"/>
      <c r="BY25" s="287"/>
      <c r="BZ25" s="287"/>
      <c r="CA25" s="287"/>
      <c r="CB25" s="325"/>
      <c r="CD25" s="261" t="s">
        <v>238</v>
      </c>
      <c r="CE25" s="1"/>
      <c r="CF25" s="1"/>
      <c r="CG25" s="1"/>
      <c r="CH25" s="1"/>
      <c r="CI25" s="1"/>
      <c r="CJ25" s="1"/>
      <c r="CK25" s="1"/>
      <c r="CL25" s="1"/>
      <c r="CM25" s="1"/>
      <c r="CN25" s="1"/>
      <c r="CO25" s="1"/>
      <c r="CP25" s="1"/>
      <c r="CQ25" s="269"/>
      <c r="CR25" s="274">
        <v>1196356</v>
      </c>
      <c r="CS25" s="313"/>
      <c r="CT25" s="313"/>
      <c r="CU25" s="313"/>
      <c r="CV25" s="313"/>
      <c r="CW25" s="313"/>
      <c r="CX25" s="313"/>
      <c r="CY25" s="332"/>
      <c r="CZ25" s="283">
        <v>16.600000000000001</v>
      </c>
      <c r="DA25" s="335"/>
      <c r="DB25" s="335"/>
      <c r="DC25" s="338"/>
      <c r="DD25" s="288">
        <v>1019632</v>
      </c>
      <c r="DE25" s="313"/>
      <c r="DF25" s="313"/>
      <c r="DG25" s="313"/>
      <c r="DH25" s="313"/>
      <c r="DI25" s="313"/>
      <c r="DJ25" s="313"/>
      <c r="DK25" s="332"/>
      <c r="DL25" s="288">
        <v>1015416</v>
      </c>
      <c r="DM25" s="313"/>
      <c r="DN25" s="313"/>
      <c r="DO25" s="313"/>
      <c r="DP25" s="313"/>
      <c r="DQ25" s="313"/>
      <c r="DR25" s="313"/>
      <c r="DS25" s="313"/>
      <c r="DT25" s="313"/>
      <c r="DU25" s="313"/>
      <c r="DV25" s="332"/>
      <c r="DW25" s="283">
        <v>21.6</v>
      </c>
      <c r="DX25" s="335"/>
      <c r="DY25" s="335"/>
      <c r="DZ25" s="335"/>
      <c r="EA25" s="335"/>
      <c r="EB25" s="335"/>
      <c r="EC25" s="360"/>
    </row>
    <row r="26" spans="2:133" ht="11.25" customHeight="1">
      <c r="B26" s="261" t="s">
        <v>347</v>
      </c>
      <c r="C26" s="1"/>
      <c r="D26" s="1"/>
      <c r="E26" s="1"/>
      <c r="F26" s="1"/>
      <c r="G26" s="1"/>
      <c r="H26" s="1"/>
      <c r="I26" s="1"/>
      <c r="J26" s="1"/>
      <c r="K26" s="1"/>
      <c r="L26" s="1"/>
      <c r="M26" s="1"/>
      <c r="N26" s="1"/>
      <c r="O26" s="1"/>
      <c r="P26" s="1"/>
      <c r="Q26" s="269"/>
      <c r="R26" s="274">
        <v>1982</v>
      </c>
      <c r="S26" s="217"/>
      <c r="T26" s="217"/>
      <c r="U26" s="217"/>
      <c r="V26" s="217"/>
      <c r="W26" s="217"/>
      <c r="X26" s="217"/>
      <c r="Y26" s="279"/>
      <c r="Z26" s="282">
        <v>0</v>
      </c>
      <c r="AA26" s="282"/>
      <c r="AB26" s="282"/>
      <c r="AC26" s="282"/>
      <c r="AD26" s="287">
        <v>1982</v>
      </c>
      <c r="AE26" s="287"/>
      <c r="AF26" s="287"/>
      <c r="AG26" s="287"/>
      <c r="AH26" s="287"/>
      <c r="AI26" s="287"/>
      <c r="AJ26" s="287"/>
      <c r="AK26" s="287"/>
      <c r="AL26" s="283">
        <v>0</v>
      </c>
      <c r="AM26" s="238"/>
      <c r="AN26" s="238"/>
      <c r="AO26" s="296"/>
      <c r="AP26" s="261" t="s">
        <v>401</v>
      </c>
      <c r="AQ26" s="300"/>
      <c r="AR26" s="300"/>
      <c r="AS26" s="300"/>
      <c r="AT26" s="300"/>
      <c r="AU26" s="300"/>
      <c r="AV26" s="300"/>
      <c r="AW26" s="300"/>
      <c r="AX26" s="300"/>
      <c r="AY26" s="300"/>
      <c r="AZ26" s="300"/>
      <c r="BA26" s="300"/>
      <c r="BB26" s="300"/>
      <c r="BC26" s="300"/>
      <c r="BD26" s="300"/>
      <c r="BE26" s="300"/>
      <c r="BF26" s="314"/>
      <c r="BG26" s="274" t="s">
        <v>36</v>
      </c>
      <c r="BH26" s="217"/>
      <c r="BI26" s="217"/>
      <c r="BJ26" s="217"/>
      <c r="BK26" s="217"/>
      <c r="BL26" s="217"/>
      <c r="BM26" s="217"/>
      <c r="BN26" s="279"/>
      <c r="BO26" s="282" t="s">
        <v>36</v>
      </c>
      <c r="BP26" s="282"/>
      <c r="BQ26" s="282"/>
      <c r="BR26" s="282"/>
      <c r="BS26" s="287" t="s">
        <v>36</v>
      </c>
      <c r="BT26" s="287"/>
      <c r="BU26" s="287"/>
      <c r="BV26" s="287"/>
      <c r="BW26" s="287"/>
      <c r="BX26" s="287"/>
      <c r="BY26" s="287"/>
      <c r="BZ26" s="287"/>
      <c r="CA26" s="287"/>
      <c r="CB26" s="325"/>
      <c r="CD26" s="261" t="s">
        <v>244</v>
      </c>
      <c r="CE26" s="1"/>
      <c r="CF26" s="1"/>
      <c r="CG26" s="1"/>
      <c r="CH26" s="1"/>
      <c r="CI26" s="1"/>
      <c r="CJ26" s="1"/>
      <c r="CK26" s="1"/>
      <c r="CL26" s="1"/>
      <c r="CM26" s="1"/>
      <c r="CN26" s="1"/>
      <c r="CO26" s="1"/>
      <c r="CP26" s="1"/>
      <c r="CQ26" s="269"/>
      <c r="CR26" s="274">
        <v>619496</v>
      </c>
      <c r="CS26" s="217"/>
      <c r="CT26" s="217"/>
      <c r="CU26" s="217"/>
      <c r="CV26" s="217"/>
      <c r="CW26" s="217"/>
      <c r="CX26" s="217"/>
      <c r="CY26" s="279"/>
      <c r="CZ26" s="283">
        <v>8.6</v>
      </c>
      <c r="DA26" s="335"/>
      <c r="DB26" s="335"/>
      <c r="DC26" s="338"/>
      <c r="DD26" s="288">
        <v>528198</v>
      </c>
      <c r="DE26" s="217"/>
      <c r="DF26" s="217"/>
      <c r="DG26" s="217"/>
      <c r="DH26" s="217"/>
      <c r="DI26" s="217"/>
      <c r="DJ26" s="217"/>
      <c r="DK26" s="279"/>
      <c r="DL26" s="288" t="s">
        <v>36</v>
      </c>
      <c r="DM26" s="217"/>
      <c r="DN26" s="217"/>
      <c r="DO26" s="217"/>
      <c r="DP26" s="217"/>
      <c r="DQ26" s="217"/>
      <c r="DR26" s="217"/>
      <c r="DS26" s="217"/>
      <c r="DT26" s="217"/>
      <c r="DU26" s="217"/>
      <c r="DV26" s="279"/>
      <c r="DW26" s="283" t="s">
        <v>36</v>
      </c>
      <c r="DX26" s="335"/>
      <c r="DY26" s="335"/>
      <c r="DZ26" s="335"/>
      <c r="EA26" s="335"/>
      <c r="EB26" s="335"/>
      <c r="EC26" s="360"/>
    </row>
    <row r="27" spans="2:133" ht="11.25" customHeight="1">
      <c r="B27" s="261" t="s">
        <v>41</v>
      </c>
      <c r="C27" s="1"/>
      <c r="D27" s="1"/>
      <c r="E27" s="1"/>
      <c r="F27" s="1"/>
      <c r="G27" s="1"/>
      <c r="H27" s="1"/>
      <c r="I27" s="1"/>
      <c r="J27" s="1"/>
      <c r="K27" s="1"/>
      <c r="L27" s="1"/>
      <c r="M27" s="1"/>
      <c r="N27" s="1"/>
      <c r="O27" s="1"/>
      <c r="P27" s="1"/>
      <c r="Q27" s="269"/>
      <c r="R27" s="274">
        <v>19720</v>
      </c>
      <c r="S27" s="217"/>
      <c r="T27" s="217"/>
      <c r="U27" s="217"/>
      <c r="V27" s="217"/>
      <c r="W27" s="217"/>
      <c r="X27" s="217"/>
      <c r="Y27" s="279"/>
      <c r="Z27" s="282">
        <v>0.3</v>
      </c>
      <c r="AA27" s="282"/>
      <c r="AB27" s="282"/>
      <c r="AC27" s="282"/>
      <c r="AD27" s="287" t="s">
        <v>36</v>
      </c>
      <c r="AE27" s="287"/>
      <c r="AF27" s="287"/>
      <c r="AG27" s="287"/>
      <c r="AH27" s="287"/>
      <c r="AI27" s="287"/>
      <c r="AJ27" s="287"/>
      <c r="AK27" s="287"/>
      <c r="AL27" s="283" t="s">
        <v>36</v>
      </c>
      <c r="AM27" s="238"/>
      <c r="AN27" s="238"/>
      <c r="AO27" s="296"/>
      <c r="AP27" s="261" t="s">
        <v>128</v>
      </c>
      <c r="AQ27" s="1"/>
      <c r="AR27" s="1"/>
      <c r="AS27" s="1"/>
      <c r="AT27" s="1"/>
      <c r="AU27" s="1"/>
      <c r="AV27" s="1"/>
      <c r="AW27" s="1"/>
      <c r="AX27" s="1"/>
      <c r="AY27" s="1"/>
      <c r="AZ27" s="1"/>
      <c r="BA27" s="1"/>
      <c r="BB27" s="1"/>
      <c r="BC27" s="1"/>
      <c r="BD27" s="1"/>
      <c r="BE27" s="1"/>
      <c r="BF27" s="269"/>
      <c r="BG27" s="274">
        <v>2519059</v>
      </c>
      <c r="BH27" s="217"/>
      <c r="BI27" s="217"/>
      <c r="BJ27" s="217"/>
      <c r="BK27" s="217"/>
      <c r="BL27" s="217"/>
      <c r="BM27" s="217"/>
      <c r="BN27" s="279"/>
      <c r="BO27" s="282">
        <v>100</v>
      </c>
      <c r="BP27" s="282"/>
      <c r="BQ27" s="282"/>
      <c r="BR27" s="282"/>
      <c r="BS27" s="287" t="s">
        <v>36</v>
      </c>
      <c r="BT27" s="287"/>
      <c r="BU27" s="287"/>
      <c r="BV27" s="287"/>
      <c r="BW27" s="287"/>
      <c r="BX27" s="287"/>
      <c r="BY27" s="287"/>
      <c r="BZ27" s="287"/>
      <c r="CA27" s="287"/>
      <c r="CB27" s="325"/>
      <c r="CD27" s="261" t="s">
        <v>402</v>
      </c>
      <c r="CE27" s="1"/>
      <c r="CF27" s="1"/>
      <c r="CG27" s="1"/>
      <c r="CH27" s="1"/>
      <c r="CI27" s="1"/>
      <c r="CJ27" s="1"/>
      <c r="CK27" s="1"/>
      <c r="CL27" s="1"/>
      <c r="CM27" s="1"/>
      <c r="CN27" s="1"/>
      <c r="CO27" s="1"/>
      <c r="CP27" s="1"/>
      <c r="CQ27" s="269"/>
      <c r="CR27" s="274">
        <v>1361589</v>
      </c>
      <c r="CS27" s="313"/>
      <c r="CT27" s="313"/>
      <c r="CU27" s="313"/>
      <c r="CV27" s="313"/>
      <c r="CW27" s="313"/>
      <c r="CX27" s="313"/>
      <c r="CY27" s="332"/>
      <c r="CZ27" s="283">
        <v>18.899999999999999</v>
      </c>
      <c r="DA27" s="335"/>
      <c r="DB27" s="335"/>
      <c r="DC27" s="338"/>
      <c r="DD27" s="288">
        <v>569020</v>
      </c>
      <c r="DE27" s="313"/>
      <c r="DF27" s="313"/>
      <c r="DG27" s="313"/>
      <c r="DH27" s="313"/>
      <c r="DI27" s="313"/>
      <c r="DJ27" s="313"/>
      <c r="DK27" s="332"/>
      <c r="DL27" s="288">
        <v>306802</v>
      </c>
      <c r="DM27" s="313"/>
      <c r="DN27" s="313"/>
      <c r="DO27" s="313"/>
      <c r="DP27" s="313"/>
      <c r="DQ27" s="313"/>
      <c r="DR27" s="313"/>
      <c r="DS27" s="313"/>
      <c r="DT27" s="313"/>
      <c r="DU27" s="313"/>
      <c r="DV27" s="332"/>
      <c r="DW27" s="283">
        <v>6.5</v>
      </c>
      <c r="DX27" s="335"/>
      <c r="DY27" s="335"/>
      <c r="DZ27" s="335"/>
      <c r="EA27" s="335"/>
      <c r="EB27" s="335"/>
      <c r="EC27" s="360"/>
    </row>
    <row r="28" spans="2:133" ht="11.25" customHeight="1">
      <c r="B28" s="261" t="s">
        <v>404</v>
      </c>
      <c r="C28" s="1"/>
      <c r="D28" s="1"/>
      <c r="E28" s="1"/>
      <c r="F28" s="1"/>
      <c r="G28" s="1"/>
      <c r="H28" s="1"/>
      <c r="I28" s="1"/>
      <c r="J28" s="1"/>
      <c r="K28" s="1"/>
      <c r="L28" s="1"/>
      <c r="M28" s="1"/>
      <c r="N28" s="1"/>
      <c r="O28" s="1"/>
      <c r="P28" s="1"/>
      <c r="Q28" s="269"/>
      <c r="R28" s="274">
        <v>54034</v>
      </c>
      <c r="S28" s="217"/>
      <c r="T28" s="217"/>
      <c r="U28" s="217"/>
      <c r="V28" s="217"/>
      <c r="W28" s="217"/>
      <c r="X28" s="217"/>
      <c r="Y28" s="279"/>
      <c r="Z28" s="282">
        <v>0.7</v>
      </c>
      <c r="AA28" s="282"/>
      <c r="AB28" s="282"/>
      <c r="AC28" s="282"/>
      <c r="AD28" s="287" t="s">
        <v>36</v>
      </c>
      <c r="AE28" s="287"/>
      <c r="AF28" s="287"/>
      <c r="AG28" s="287"/>
      <c r="AH28" s="287"/>
      <c r="AI28" s="287"/>
      <c r="AJ28" s="287"/>
      <c r="AK28" s="287"/>
      <c r="AL28" s="283" t="s">
        <v>36</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166</v>
      </c>
      <c r="CE28" s="1"/>
      <c r="CF28" s="1"/>
      <c r="CG28" s="1"/>
      <c r="CH28" s="1"/>
      <c r="CI28" s="1"/>
      <c r="CJ28" s="1"/>
      <c r="CK28" s="1"/>
      <c r="CL28" s="1"/>
      <c r="CM28" s="1"/>
      <c r="CN28" s="1"/>
      <c r="CO28" s="1"/>
      <c r="CP28" s="1"/>
      <c r="CQ28" s="269"/>
      <c r="CR28" s="274">
        <v>691957</v>
      </c>
      <c r="CS28" s="217"/>
      <c r="CT28" s="217"/>
      <c r="CU28" s="217"/>
      <c r="CV28" s="217"/>
      <c r="CW28" s="217"/>
      <c r="CX28" s="217"/>
      <c r="CY28" s="279"/>
      <c r="CZ28" s="283">
        <v>9.6</v>
      </c>
      <c r="DA28" s="335"/>
      <c r="DB28" s="335"/>
      <c r="DC28" s="338"/>
      <c r="DD28" s="288">
        <v>691957</v>
      </c>
      <c r="DE28" s="217"/>
      <c r="DF28" s="217"/>
      <c r="DG28" s="217"/>
      <c r="DH28" s="217"/>
      <c r="DI28" s="217"/>
      <c r="DJ28" s="217"/>
      <c r="DK28" s="279"/>
      <c r="DL28" s="288">
        <v>691957</v>
      </c>
      <c r="DM28" s="217"/>
      <c r="DN28" s="217"/>
      <c r="DO28" s="217"/>
      <c r="DP28" s="217"/>
      <c r="DQ28" s="217"/>
      <c r="DR28" s="217"/>
      <c r="DS28" s="217"/>
      <c r="DT28" s="217"/>
      <c r="DU28" s="217"/>
      <c r="DV28" s="279"/>
      <c r="DW28" s="283">
        <v>14.7</v>
      </c>
      <c r="DX28" s="335"/>
      <c r="DY28" s="335"/>
      <c r="DZ28" s="335"/>
      <c r="EA28" s="335"/>
      <c r="EB28" s="335"/>
      <c r="EC28" s="360"/>
    </row>
    <row r="29" spans="2:133" ht="11.25" customHeight="1">
      <c r="B29" s="261" t="s">
        <v>137</v>
      </c>
      <c r="C29" s="1"/>
      <c r="D29" s="1"/>
      <c r="E29" s="1"/>
      <c r="F29" s="1"/>
      <c r="G29" s="1"/>
      <c r="H29" s="1"/>
      <c r="I29" s="1"/>
      <c r="J29" s="1"/>
      <c r="K29" s="1"/>
      <c r="L29" s="1"/>
      <c r="M29" s="1"/>
      <c r="N29" s="1"/>
      <c r="O29" s="1"/>
      <c r="P29" s="1"/>
      <c r="Q29" s="269"/>
      <c r="R29" s="274">
        <v>76678</v>
      </c>
      <c r="S29" s="217"/>
      <c r="T29" s="217"/>
      <c r="U29" s="217"/>
      <c r="V29" s="217"/>
      <c r="W29" s="217"/>
      <c r="X29" s="217"/>
      <c r="Y29" s="279"/>
      <c r="Z29" s="282">
        <v>1</v>
      </c>
      <c r="AA29" s="282"/>
      <c r="AB29" s="282"/>
      <c r="AC29" s="282"/>
      <c r="AD29" s="287" t="s">
        <v>36</v>
      </c>
      <c r="AE29" s="287"/>
      <c r="AF29" s="287"/>
      <c r="AG29" s="287"/>
      <c r="AH29" s="287"/>
      <c r="AI29" s="287"/>
      <c r="AJ29" s="287"/>
      <c r="AK29" s="287"/>
      <c r="AL29" s="283" t="s">
        <v>36</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248</v>
      </c>
      <c r="CE29" s="41"/>
      <c r="CF29" s="261" t="s">
        <v>25</v>
      </c>
      <c r="CG29" s="1"/>
      <c r="CH29" s="1"/>
      <c r="CI29" s="1"/>
      <c r="CJ29" s="1"/>
      <c r="CK29" s="1"/>
      <c r="CL29" s="1"/>
      <c r="CM29" s="1"/>
      <c r="CN29" s="1"/>
      <c r="CO29" s="1"/>
      <c r="CP29" s="1"/>
      <c r="CQ29" s="269"/>
      <c r="CR29" s="274">
        <v>691957</v>
      </c>
      <c r="CS29" s="313"/>
      <c r="CT29" s="313"/>
      <c r="CU29" s="313"/>
      <c r="CV29" s="313"/>
      <c r="CW29" s="313"/>
      <c r="CX29" s="313"/>
      <c r="CY29" s="332"/>
      <c r="CZ29" s="283">
        <v>9.6</v>
      </c>
      <c r="DA29" s="335"/>
      <c r="DB29" s="335"/>
      <c r="DC29" s="338"/>
      <c r="DD29" s="288">
        <v>691957</v>
      </c>
      <c r="DE29" s="313"/>
      <c r="DF29" s="313"/>
      <c r="DG29" s="313"/>
      <c r="DH29" s="313"/>
      <c r="DI29" s="313"/>
      <c r="DJ29" s="313"/>
      <c r="DK29" s="332"/>
      <c r="DL29" s="288">
        <v>691957</v>
      </c>
      <c r="DM29" s="313"/>
      <c r="DN29" s="313"/>
      <c r="DO29" s="313"/>
      <c r="DP29" s="313"/>
      <c r="DQ29" s="313"/>
      <c r="DR29" s="313"/>
      <c r="DS29" s="313"/>
      <c r="DT29" s="313"/>
      <c r="DU29" s="313"/>
      <c r="DV29" s="332"/>
      <c r="DW29" s="283">
        <v>14.7</v>
      </c>
      <c r="DX29" s="335"/>
      <c r="DY29" s="335"/>
      <c r="DZ29" s="335"/>
      <c r="EA29" s="335"/>
      <c r="EB29" s="335"/>
      <c r="EC29" s="360"/>
    </row>
    <row r="30" spans="2:133" ht="11.25" customHeight="1">
      <c r="B30" s="261" t="s">
        <v>406</v>
      </c>
      <c r="C30" s="1"/>
      <c r="D30" s="1"/>
      <c r="E30" s="1"/>
      <c r="F30" s="1"/>
      <c r="G30" s="1"/>
      <c r="H30" s="1"/>
      <c r="I30" s="1"/>
      <c r="J30" s="1"/>
      <c r="K30" s="1"/>
      <c r="L30" s="1"/>
      <c r="M30" s="1"/>
      <c r="N30" s="1"/>
      <c r="O30" s="1"/>
      <c r="P30" s="1"/>
      <c r="Q30" s="269"/>
      <c r="R30" s="274">
        <v>1016482</v>
      </c>
      <c r="S30" s="217"/>
      <c r="T30" s="217"/>
      <c r="U30" s="217"/>
      <c r="V30" s="217"/>
      <c r="W30" s="217"/>
      <c r="X30" s="217"/>
      <c r="Y30" s="279"/>
      <c r="Z30" s="282">
        <v>13.2</v>
      </c>
      <c r="AA30" s="282"/>
      <c r="AB30" s="282"/>
      <c r="AC30" s="282"/>
      <c r="AD30" s="287" t="s">
        <v>36</v>
      </c>
      <c r="AE30" s="287"/>
      <c r="AF30" s="287"/>
      <c r="AG30" s="287"/>
      <c r="AH30" s="287"/>
      <c r="AI30" s="287"/>
      <c r="AJ30" s="287"/>
      <c r="AK30" s="287"/>
      <c r="AL30" s="283" t="s">
        <v>36</v>
      </c>
      <c r="AM30" s="238"/>
      <c r="AN30" s="238"/>
      <c r="AO30" s="296"/>
      <c r="AP30" s="182" t="s">
        <v>155</v>
      </c>
      <c r="AQ30" s="139"/>
      <c r="AR30" s="139"/>
      <c r="AS30" s="139"/>
      <c r="AT30" s="139"/>
      <c r="AU30" s="139"/>
      <c r="AV30" s="139"/>
      <c r="AW30" s="139"/>
      <c r="AX30" s="139"/>
      <c r="AY30" s="139"/>
      <c r="AZ30" s="139"/>
      <c r="BA30" s="139"/>
      <c r="BB30" s="139"/>
      <c r="BC30" s="139"/>
      <c r="BD30" s="139"/>
      <c r="BE30" s="139"/>
      <c r="BF30" s="144"/>
      <c r="BG30" s="182" t="s">
        <v>407</v>
      </c>
      <c r="BH30" s="321"/>
      <c r="BI30" s="321"/>
      <c r="BJ30" s="321"/>
      <c r="BK30" s="321"/>
      <c r="BL30" s="321"/>
      <c r="BM30" s="321"/>
      <c r="BN30" s="321"/>
      <c r="BO30" s="321"/>
      <c r="BP30" s="321"/>
      <c r="BQ30" s="323"/>
      <c r="BR30" s="182" t="s">
        <v>262</v>
      </c>
      <c r="BS30" s="321"/>
      <c r="BT30" s="321"/>
      <c r="BU30" s="321"/>
      <c r="BV30" s="321"/>
      <c r="BW30" s="321"/>
      <c r="BX30" s="321"/>
      <c r="BY30" s="321"/>
      <c r="BZ30" s="321"/>
      <c r="CA30" s="321"/>
      <c r="CB30" s="323"/>
      <c r="CD30" s="134"/>
      <c r="CE30" s="42"/>
      <c r="CF30" s="261" t="s">
        <v>408</v>
      </c>
      <c r="CG30" s="1"/>
      <c r="CH30" s="1"/>
      <c r="CI30" s="1"/>
      <c r="CJ30" s="1"/>
      <c r="CK30" s="1"/>
      <c r="CL30" s="1"/>
      <c r="CM30" s="1"/>
      <c r="CN30" s="1"/>
      <c r="CO30" s="1"/>
      <c r="CP30" s="1"/>
      <c r="CQ30" s="269"/>
      <c r="CR30" s="274">
        <v>663379</v>
      </c>
      <c r="CS30" s="217"/>
      <c r="CT30" s="217"/>
      <c r="CU30" s="217"/>
      <c r="CV30" s="217"/>
      <c r="CW30" s="217"/>
      <c r="CX30" s="217"/>
      <c r="CY30" s="279"/>
      <c r="CZ30" s="283">
        <v>9.1999999999999993</v>
      </c>
      <c r="DA30" s="335"/>
      <c r="DB30" s="335"/>
      <c r="DC30" s="338"/>
      <c r="DD30" s="288">
        <v>663379</v>
      </c>
      <c r="DE30" s="217"/>
      <c r="DF30" s="217"/>
      <c r="DG30" s="217"/>
      <c r="DH30" s="217"/>
      <c r="DI30" s="217"/>
      <c r="DJ30" s="217"/>
      <c r="DK30" s="279"/>
      <c r="DL30" s="288">
        <v>663379</v>
      </c>
      <c r="DM30" s="217"/>
      <c r="DN30" s="217"/>
      <c r="DO30" s="217"/>
      <c r="DP30" s="217"/>
      <c r="DQ30" s="217"/>
      <c r="DR30" s="217"/>
      <c r="DS30" s="217"/>
      <c r="DT30" s="217"/>
      <c r="DU30" s="217"/>
      <c r="DV30" s="279"/>
      <c r="DW30" s="283">
        <v>14.1</v>
      </c>
      <c r="DX30" s="335"/>
      <c r="DY30" s="335"/>
      <c r="DZ30" s="335"/>
      <c r="EA30" s="335"/>
      <c r="EB30" s="335"/>
      <c r="EC30" s="360"/>
    </row>
    <row r="31" spans="2:133" ht="11.25" customHeight="1">
      <c r="B31" s="262" t="s">
        <v>409</v>
      </c>
      <c r="C31" s="266"/>
      <c r="D31" s="266"/>
      <c r="E31" s="266"/>
      <c r="F31" s="266"/>
      <c r="G31" s="266"/>
      <c r="H31" s="266"/>
      <c r="I31" s="266"/>
      <c r="J31" s="266"/>
      <c r="K31" s="266"/>
      <c r="L31" s="266"/>
      <c r="M31" s="266"/>
      <c r="N31" s="266"/>
      <c r="O31" s="266"/>
      <c r="P31" s="266"/>
      <c r="Q31" s="270"/>
      <c r="R31" s="274" t="s">
        <v>36</v>
      </c>
      <c r="S31" s="217"/>
      <c r="T31" s="217"/>
      <c r="U31" s="217"/>
      <c r="V31" s="217"/>
      <c r="W31" s="217"/>
      <c r="X31" s="217"/>
      <c r="Y31" s="279"/>
      <c r="Z31" s="282" t="s">
        <v>36</v>
      </c>
      <c r="AA31" s="282"/>
      <c r="AB31" s="282"/>
      <c r="AC31" s="282"/>
      <c r="AD31" s="287" t="s">
        <v>36</v>
      </c>
      <c r="AE31" s="287"/>
      <c r="AF31" s="287"/>
      <c r="AG31" s="287"/>
      <c r="AH31" s="287"/>
      <c r="AI31" s="287"/>
      <c r="AJ31" s="287"/>
      <c r="AK31" s="287"/>
      <c r="AL31" s="283" t="s">
        <v>36</v>
      </c>
      <c r="AM31" s="238"/>
      <c r="AN31" s="238"/>
      <c r="AO31" s="296"/>
      <c r="AP31" s="163" t="s">
        <v>410</v>
      </c>
      <c r="AQ31" s="178"/>
      <c r="AR31" s="178"/>
      <c r="AS31" s="178"/>
      <c r="AT31" s="306" t="s">
        <v>359</v>
      </c>
      <c r="AU31" s="265"/>
      <c r="AV31" s="265"/>
      <c r="AW31" s="265"/>
      <c r="AX31" s="260" t="s">
        <v>97</v>
      </c>
      <c r="AY31" s="265"/>
      <c r="AZ31" s="265"/>
      <c r="BA31" s="265"/>
      <c r="BB31" s="265"/>
      <c r="BC31" s="265"/>
      <c r="BD31" s="265"/>
      <c r="BE31" s="265"/>
      <c r="BF31" s="268"/>
      <c r="BG31" s="318">
        <v>99.1</v>
      </c>
      <c r="BH31" s="322"/>
      <c r="BI31" s="322"/>
      <c r="BJ31" s="322"/>
      <c r="BK31" s="322"/>
      <c r="BL31" s="322"/>
      <c r="BM31" s="293">
        <v>96.4</v>
      </c>
      <c r="BN31" s="322"/>
      <c r="BO31" s="322"/>
      <c r="BP31" s="322"/>
      <c r="BQ31" s="324"/>
      <c r="BR31" s="318">
        <v>98.9</v>
      </c>
      <c r="BS31" s="322"/>
      <c r="BT31" s="322"/>
      <c r="BU31" s="322"/>
      <c r="BV31" s="322"/>
      <c r="BW31" s="322"/>
      <c r="BX31" s="293">
        <v>96.1</v>
      </c>
      <c r="BY31" s="322"/>
      <c r="BZ31" s="322"/>
      <c r="CA31" s="322"/>
      <c r="CB31" s="324"/>
      <c r="CD31" s="134"/>
      <c r="CE31" s="42"/>
      <c r="CF31" s="261" t="s">
        <v>412</v>
      </c>
      <c r="CG31" s="1"/>
      <c r="CH31" s="1"/>
      <c r="CI31" s="1"/>
      <c r="CJ31" s="1"/>
      <c r="CK31" s="1"/>
      <c r="CL31" s="1"/>
      <c r="CM31" s="1"/>
      <c r="CN31" s="1"/>
      <c r="CO31" s="1"/>
      <c r="CP31" s="1"/>
      <c r="CQ31" s="269"/>
      <c r="CR31" s="274">
        <v>28578</v>
      </c>
      <c r="CS31" s="313"/>
      <c r="CT31" s="313"/>
      <c r="CU31" s="313"/>
      <c r="CV31" s="313"/>
      <c r="CW31" s="313"/>
      <c r="CX31" s="313"/>
      <c r="CY31" s="332"/>
      <c r="CZ31" s="283">
        <v>0.4</v>
      </c>
      <c r="DA31" s="335"/>
      <c r="DB31" s="335"/>
      <c r="DC31" s="338"/>
      <c r="DD31" s="288">
        <v>28578</v>
      </c>
      <c r="DE31" s="313"/>
      <c r="DF31" s="313"/>
      <c r="DG31" s="313"/>
      <c r="DH31" s="313"/>
      <c r="DI31" s="313"/>
      <c r="DJ31" s="313"/>
      <c r="DK31" s="332"/>
      <c r="DL31" s="288">
        <v>28578</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334</v>
      </c>
      <c r="C32" s="1"/>
      <c r="D32" s="1"/>
      <c r="E32" s="1"/>
      <c r="F32" s="1"/>
      <c r="G32" s="1"/>
      <c r="H32" s="1"/>
      <c r="I32" s="1"/>
      <c r="J32" s="1"/>
      <c r="K32" s="1"/>
      <c r="L32" s="1"/>
      <c r="M32" s="1"/>
      <c r="N32" s="1"/>
      <c r="O32" s="1"/>
      <c r="P32" s="1"/>
      <c r="Q32" s="269"/>
      <c r="R32" s="274">
        <v>482665</v>
      </c>
      <c r="S32" s="217"/>
      <c r="T32" s="217"/>
      <c r="U32" s="217"/>
      <c r="V32" s="217"/>
      <c r="W32" s="217"/>
      <c r="X32" s="217"/>
      <c r="Y32" s="279"/>
      <c r="Z32" s="282">
        <v>6.3</v>
      </c>
      <c r="AA32" s="282"/>
      <c r="AB32" s="282"/>
      <c r="AC32" s="282"/>
      <c r="AD32" s="287" t="s">
        <v>36</v>
      </c>
      <c r="AE32" s="287"/>
      <c r="AF32" s="287"/>
      <c r="AG32" s="287"/>
      <c r="AH32" s="287"/>
      <c r="AI32" s="287"/>
      <c r="AJ32" s="287"/>
      <c r="AK32" s="287"/>
      <c r="AL32" s="283" t="s">
        <v>36</v>
      </c>
      <c r="AM32" s="238"/>
      <c r="AN32" s="238"/>
      <c r="AO32" s="296"/>
      <c r="AP32" s="299"/>
      <c r="AQ32" s="29"/>
      <c r="AR32" s="29"/>
      <c r="AS32" s="29"/>
      <c r="AT32" s="307"/>
      <c r="AU32" s="1" t="s">
        <v>110</v>
      </c>
      <c r="AX32" s="261" t="s">
        <v>413</v>
      </c>
      <c r="AY32" s="1"/>
      <c r="AZ32" s="1"/>
      <c r="BA32" s="1"/>
      <c r="BB32" s="1"/>
      <c r="BC32" s="1"/>
      <c r="BD32" s="1"/>
      <c r="BE32" s="1"/>
      <c r="BF32" s="269"/>
      <c r="BG32" s="319">
        <v>98.9</v>
      </c>
      <c r="BH32" s="313"/>
      <c r="BI32" s="313"/>
      <c r="BJ32" s="313"/>
      <c r="BK32" s="313"/>
      <c r="BL32" s="313"/>
      <c r="BM32" s="238">
        <v>96.4</v>
      </c>
      <c r="BN32" s="313"/>
      <c r="BO32" s="313"/>
      <c r="BP32" s="313"/>
      <c r="BQ32" s="316"/>
      <c r="BR32" s="319">
        <v>98.6</v>
      </c>
      <c r="BS32" s="313"/>
      <c r="BT32" s="313"/>
      <c r="BU32" s="313"/>
      <c r="BV32" s="313"/>
      <c r="BW32" s="313"/>
      <c r="BX32" s="238">
        <v>96.3</v>
      </c>
      <c r="BY32" s="313"/>
      <c r="BZ32" s="313"/>
      <c r="CA32" s="313"/>
      <c r="CB32" s="316"/>
      <c r="CD32" s="135"/>
      <c r="CE32" s="142"/>
      <c r="CF32" s="261" t="s">
        <v>414</v>
      </c>
      <c r="CG32" s="1"/>
      <c r="CH32" s="1"/>
      <c r="CI32" s="1"/>
      <c r="CJ32" s="1"/>
      <c r="CK32" s="1"/>
      <c r="CL32" s="1"/>
      <c r="CM32" s="1"/>
      <c r="CN32" s="1"/>
      <c r="CO32" s="1"/>
      <c r="CP32" s="1"/>
      <c r="CQ32" s="269"/>
      <c r="CR32" s="274" t="s">
        <v>36</v>
      </c>
      <c r="CS32" s="217"/>
      <c r="CT32" s="217"/>
      <c r="CU32" s="217"/>
      <c r="CV32" s="217"/>
      <c r="CW32" s="217"/>
      <c r="CX32" s="217"/>
      <c r="CY32" s="279"/>
      <c r="CZ32" s="283" t="s">
        <v>36</v>
      </c>
      <c r="DA32" s="335"/>
      <c r="DB32" s="335"/>
      <c r="DC32" s="338"/>
      <c r="DD32" s="288" t="s">
        <v>36</v>
      </c>
      <c r="DE32" s="217"/>
      <c r="DF32" s="217"/>
      <c r="DG32" s="217"/>
      <c r="DH32" s="217"/>
      <c r="DI32" s="217"/>
      <c r="DJ32" s="217"/>
      <c r="DK32" s="279"/>
      <c r="DL32" s="288" t="s">
        <v>36</v>
      </c>
      <c r="DM32" s="217"/>
      <c r="DN32" s="217"/>
      <c r="DO32" s="217"/>
      <c r="DP32" s="217"/>
      <c r="DQ32" s="217"/>
      <c r="DR32" s="217"/>
      <c r="DS32" s="217"/>
      <c r="DT32" s="217"/>
      <c r="DU32" s="217"/>
      <c r="DV32" s="279"/>
      <c r="DW32" s="283" t="s">
        <v>36</v>
      </c>
      <c r="DX32" s="335"/>
      <c r="DY32" s="335"/>
      <c r="DZ32" s="335"/>
      <c r="EA32" s="335"/>
      <c r="EB32" s="335"/>
      <c r="EC32" s="360"/>
    </row>
    <row r="33" spans="2:133" ht="11.25" customHeight="1">
      <c r="B33" s="261" t="s">
        <v>354</v>
      </c>
      <c r="C33" s="1"/>
      <c r="D33" s="1"/>
      <c r="E33" s="1"/>
      <c r="F33" s="1"/>
      <c r="G33" s="1"/>
      <c r="H33" s="1"/>
      <c r="I33" s="1"/>
      <c r="J33" s="1"/>
      <c r="K33" s="1"/>
      <c r="L33" s="1"/>
      <c r="M33" s="1"/>
      <c r="N33" s="1"/>
      <c r="O33" s="1"/>
      <c r="P33" s="1"/>
      <c r="Q33" s="269"/>
      <c r="R33" s="274">
        <v>48642</v>
      </c>
      <c r="S33" s="217"/>
      <c r="T33" s="217"/>
      <c r="U33" s="217"/>
      <c r="V33" s="217"/>
      <c r="W33" s="217"/>
      <c r="X33" s="217"/>
      <c r="Y33" s="279"/>
      <c r="Z33" s="282">
        <v>0.6</v>
      </c>
      <c r="AA33" s="282"/>
      <c r="AB33" s="282"/>
      <c r="AC33" s="282"/>
      <c r="AD33" s="287" t="s">
        <v>36</v>
      </c>
      <c r="AE33" s="287"/>
      <c r="AF33" s="287"/>
      <c r="AG33" s="287"/>
      <c r="AH33" s="287"/>
      <c r="AI33" s="287"/>
      <c r="AJ33" s="287"/>
      <c r="AK33" s="287"/>
      <c r="AL33" s="283" t="s">
        <v>36</v>
      </c>
      <c r="AM33" s="238"/>
      <c r="AN33" s="238"/>
      <c r="AO33" s="296"/>
      <c r="AP33" s="177"/>
      <c r="AQ33" s="179"/>
      <c r="AR33" s="179"/>
      <c r="AS33" s="179"/>
      <c r="AT33" s="308"/>
      <c r="AU33" s="267"/>
      <c r="AV33" s="267"/>
      <c r="AW33" s="267"/>
      <c r="AX33" s="263" t="s">
        <v>415</v>
      </c>
      <c r="AY33" s="267"/>
      <c r="AZ33" s="267"/>
      <c r="BA33" s="267"/>
      <c r="BB33" s="267"/>
      <c r="BC33" s="267"/>
      <c r="BD33" s="267"/>
      <c r="BE33" s="267"/>
      <c r="BF33" s="271"/>
      <c r="BG33" s="320">
        <v>99.2</v>
      </c>
      <c r="BH33" s="312"/>
      <c r="BI33" s="312"/>
      <c r="BJ33" s="312"/>
      <c r="BK33" s="312"/>
      <c r="BL33" s="312"/>
      <c r="BM33" s="294">
        <v>95.7</v>
      </c>
      <c r="BN33" s="312"/>
      <c r="BO33" s="312"/>
      <c r="BP33" s="312"/>
      <c r="BQ33" s="317"/>
      <c r="BR33" s="320">
        <v>99</v>
      </c>
      <c r="BS33" s="312"/>
      <c r="BT33" s="312"/>
      <c r="BU33" s="312"/>
      <c r="BV33" s="312"/>
      <c r="BW33" s="312"/>
      <c r="BX33" s="294">
        <v>95.4</v>
      </c>
      <c r="BY33" s="312"/>
      <c r="BZ33" s="312"/>
      <c r="CA33" s="312"/>
      <c r="CB33" s="317"/>
      <c r="CD33" s="261" t="s">
        <v>391</v>
      </c>
      <c r="CE33" s="1"/>
      <c r="CF33" s="1"/>
      <c r="CG33" s="1"/>
      <c r="CH33" s="1"/>
      <c r="CI33" s="1"/>
      <c r="CJ33" s="1"/>
      <c r="CK33" s="1"/>
      <c r="CL33" s="1"/>
      <c r="CM33" s="1"/>
      <c r="CN33" s="1"/>
      <c r="CO33" s="1"/>
      <c r="CP33" s="1"/>
      <c r="CQ33" s="269"/>
      <c r="CR33" s="274">
        <v>3300318</v>
      </c>
      <c r="CS33" s="313"/>
      <c r="CT33" s="313"/>
      <c r="CU33" s="313"/>
      <c r="CV33" s="313"/>
      <c r="CW33" s="313"/>
      <c r="CX33" s="313"/>
      <c r="CY33" s="332"/>
      <c r="CZ33" s="283">
        <v>45.9</v>
      </c>
      <c r="DA33" s="335"/>
      <c r="DB33" s="335"/>
      <c r="DC33" s="338"/>
      <c r="DD33" s="288">
        <v>2710757</v>
      </c>
      <c r="DE33" s="313"/>
      <c r="DF33" s="313"/>
      <c r="DG33" s="313"/>
      <c r="DH33" s="313"/>
      <c r="DI33" s="313"/>
      <c r="DJ33" s="313"/>
      <c r="DK33" s="332"/>
      <c r="DL33" s="288">
        <v>2135661</v>
      </c>
      <c r="DM33" s="313"/>
      <c r="DN33" s="313"/>
      <c r="DO33" s="313"/>
      <c r="DP33" s="313"/>
      <c r="DQ33" s="313"/>
      <c r="DR33" s="313"/>
      <c r="DS33" s="313"/>
      <c r="DT33" s="313"/>
      <c r="DU33" s="313"/>
      <c r="DV33" s="332"/>
      <c r="DW33" s="283">
        <v>45.4</v>
      </c>
      <c r="DX33" s="335"/>
      <c r="DY33" s="335"/>
      <c r="DZ33" s="335"/>
      <c r="EA33" s="335"/>
      <c r="EB33" s="335"/>
      <c r="EC33" s="360"/>
    </row>
    <row r="34" spans="2:133" ht="11.25" customHeight="1">
      <c r="B34" s="261" t="s">
        <v>284</v>
      </c>
      <c r="C34" s="1"/>
      <c r="D34" s="1"/>
      <c r="E34" s="1"/>
      <c r="F34" s="1"/>
      <c r="G34" s="1"/>
      <c r="H34" s="1"/>
      <c r="I34" s="1"/>
      <c r="J34" s="1"/>
      <c r="K34" s="1"/>
      <c r="L34" s="1"/>
      <c r="M34" s="1"/>
      <c r="N34" s="1"/>
      <c r="O34" s="1"/>
      <c r="P34" s="1"/>
      <c r="Q34" s="269"/>
      <c r="R34" s="274">
        <v>35489</v>
      </c>
      <c r="S34" s="217"/>
      <c r="T34" s="217"/>
      <c r="U34" s="217"/>
      <c r="V34" s="217"/>
      <c r="W34" s="217"/>
      <c r="X34" s="217"/>
      <c r="Y34" s="279"/>
      <c r="Z34" s="282">
        <v>0.5</v>
      </c>
      <c r="AA34" s="282"/>
      <c r="AB34" s="282"/>
      <c r="AC34" s="282"/>
      <c r="AD34" s="287" t="s">
        <v>36</v>
      </c>
      <c r="AE34" s="287"/>
      <c r="AF34" s="287"/>
      <c r="AG34" s="287"/>
      <c r="AH34" s="287"/>
      <c r="AI34" s="287"/>
      <c r="AJ34" s="287"/>
      <c r="AK34" s="287"/>
      <c r="AL34" s="283" t="s">
        <v>36</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368</v>
      </c>
      <c r="CE34" s="1"/>
      <c r="CF34" s="1"/>
      <c r="CG34" s="1"/>
      <c r="CH34" s="1"/>
      <c r="CI34" s="1"/>
      <c r="CJ34" s="1"/>
      <c r="CK34" s="1"/>
      <c r="CL34" s="1"/>
      <c r="CM34" s="1"/>
      <c r="CN34" s="1"/>
      <c r="CO34" s="1"/>
      <c r="CP34" s="1"/>
      <c r="CQ34" s="269"/>
      <c r="CR34" s="274">
        <v>915616</v>
      </c>
      <c r="CS34" s="217"/>
      <c r="CT34" s="217"/>
      <c r="CU34" s="217"/>
      <c r="CV34" s="217"/>
      <c r="CW34" s="217"/>
      <c r="CX34" s="217"/>
      <c r="CY34" s="279"/>
      <c r="CZ34" s="283">
        <v>12.7</v>
      </c>
      <c r="DA34" s="335"/>
      <c r="DB34" s="335"/>
      <c r="DC34" s="338"/>
      <c r="DD34" s="288">
        <v>675549</v>
      </c>
      <c r="DE34" s="217"/>
      <c r="DF34" s="217"/>
      <c r="DG34" s="217"/>
      <c r="DH34" s="217"/>
      <c r="DI34" s="217"/>
      <c r="DJ34" s="217"/>
      <c r="DK34" s="279"/>
      <c r="DL34" s="288">
        <v>621999</v>
      </c>
      <c r="DM34" s="217"/>
      <c r="DN34" s="217"/>
      <c r="DO34" s="217"/>
      <c r="DP34" s="217"/>
      <c r="DQ34" s="217"/>
      <c r="DR34" s="217"/>
      <c r="DS34" s="217"/>
      <c r="DT34" s="217"/>
      <c r="DU34" s="217"/>
      <c r="DV34" s="279"/>
      <c r="DW34" s="283">
        <v>13.2</v>
      </c>
      <c r="DX34" s="335"/>
      <c r="DY34" s="335"/>
      <c r="DZ34" s="335"/>
      <c r="EA34" s="335"/>
      <c r="EB34" s="335"/>
      <c r="EC34" s="360"/>
    </row>
    <row r="35" spans="2:133" ht="11.25" customHeight="1">
      <c r="B35" s="261" t="s">
        <v>416</v>
      </c>
      <c r="C35" s="1"/>
      <c r="D35" s="1"/>
      <c r="E35" s="1"/>
      <c r="F35" s="1"/>
      <c r="G35" s="1"/>
      <c r="H35" s="1"/>
      <c r="I35" s="1"/>
      <c r="J35" s="1"/>
      <c r="K35" s="1"/>
      <c r="L35" s="1"/>
      <c r="M35" s="1"/>
      <c r="N35" s="1"/>
      <c r="O35" s="1"/>
      <c r="P35" s="1"/>
      <c r="Q35" s="269"/>
      <c r="R35" s="274">
        <v>13143</v>
      </c>
      <c r="S35" s="217"/>
      <c r="T35" s="217"/>
      <c r="U35" s="217"/>
      <c r="V35" s="217"/>
      <c r="W35" s="217"/>
      <c r="X35" s="217"/>
      <c r="Y35" s="279"/>
      <c r="Z35" s="282">
        <v>0.2</v>
      </c>
      <c r="AA35" s="282"/>
      <c r="AB35" s="282"/>
      <c r="AC35" s="282"/>
      <c r="AD35" s="287" t="s">
        <v>36</v>
      </c>
      <c r="AE35" s="287"/>
      <c r="AF35" s="287"/>
      <c r="AG35" s="287"/>
      <c r="AH35" s="287"/>
      <c r="AI35" s="287"/>
      <c r="AJ35" s="287"/>
      <c r="AK35" s="287"/>
      <c r="AL35" s="283" t="s">
        <v>36</v>
      </c>
      <c r="AM35" s="238"/>
      <c r="AN35" s="238"/>
      <c r="AO35" s="296"/>
      <c r="AP35" s="95"/>
      <c r="AQ35" s="182" t="s">
        <v>157</v>
      </c>
      <c r="AR35" s="139"/>
      <c r="AS35" s="139"/>
      <c r="AT35" s="139"/>
      <c r="AU35" s="139"/>
      <c r="AV35" s="139"/>
      <c r="AW35" s="139"/>
      <c r="AX35" s="139"/>
      <c r="AY35" s="139"/>
      <c r="AZ35" s="139"/>
      <c r="BA35" s="139"/>
      <c r="BB35" s="139"/>
      <c r="BC35" s="139"/>
      <c r="BD35" s="139"/>
      <c r="BE35" s="139"/>
      <c r="BF35" s="144"/>
      <c r="BG35" s="182" t="s">
        <v>417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375</v>
      </c>
      <c r="CE35" s="1"/>
      <c r="CF35" s="1"/>
      <c r="CG35" s="1"/>
      <c r="CH35" s="1"/>
      <c r="CI35" s="1"/>
      <c r="CJ35" s="1"/>
      <c r="CK35" s="1"/>
      <c r="CL35" s="1"/>
      <c r="CM35" s="1"/>
      <c r="CN35" s="1"/>
      <c r="CO35" s="1"/>
      <c r="CP35" s="1"/>
      <c r="CQ35" s="269"/>
      <c r="CR35" s="274">
        <v>10751</v>
      </c>
      <c r="CS35" s="313"/>
      <c r="CT35" s="313"/>
      <c r="CU35" s="313"/>
      <c r="CV35" s="313"/>
      <c r="CW35" s="313"/>
      <c r="CX35" s="313"/>
      <c r="CY35" s="332"/>
      <c r="CZ35" s="283">
        <v>0.1</v>
      </c>
      <c r="DA35" s="335"/>
      <c r="DB35" s="335"/>
      <c r="DC35" s="338"/>
      <c r="DD35" s="288">
        <v>10751</v>
      </c>
      <c r="DE35" s="313"/>
      <c r="DF35" s="313"/>
      <c r="DG35" s="313"/>
      <c r="DH35" s="313"/>
      <c r="DI35" s="313"/>
      <c r="DJ35" s="313"/>
      <c r="DK35" s="332"/>
      <c r="DL35" s="288">
        <v>1048</v>
      </c>
      <c r="DM35" s="313"/>
      <c r="DN35" s="313"/>
      <c r="DO35" s="313"/>
      <c r="DP35" s="313"/>
      <c r="DQ35" s="313"/>
      <c r="DR35" s="313"/>
      <c r="DS35" s="313"/>
      <c r="DT35" s="313"/>
      <c r="DU35" s="313"/>
      <c r="DV35" s="332"/>
      <c r="DW35" s="283">
        <v>0</v>
      </c>
      <c r="DX35" s="335"/>
      <c r="DY35" s="335"/>
      <c r="DZ35" s="335"/>
      <c r="EA35" s="335"/>
      <c r="EB35" s="335"/>
      <c r="EC35" s="360"/>
    </row>
    <row r="36" spans="2:133" ht="11.25" customHeight="1">
      <c r="B36" s="261" t="s">
        <v>115</v>
      </c>
      <c r="C36" s="1"/>
      <c r="D36" s="1"/>
      <c r="E36" s="1"/>
      <c r="F36" s="1"/>
      <c r="G36" s="1"/>
      <c r="H36" s="1"/>
      <c r="I36" s="1"/>
      <c r="J36" s="1"/>
      <c r="K36" s="1"/>
      <c r="L36" s="1"/>
      <c r="M36" s="1"/>
      <c r="N36" s="1"/>
      <c r="O36" s="1"/>
      <c r="P36" s="1"/>
      <c r="Q36" s="269"/>
      <c r="R36" s="274">
        <v>638761</v>
      </c>
      <c r="S36" s="217"/>
      <c r="T36" s="217"/>
      <c r="U36" s="217"/>
      <c r="V36" s="217"/>
      <c r="W36" s="217"/>
      <c r="X36" s="217"/>
      <c r="Y36" s="279"/>
      <c r="Z36" s="282">
        <v>8.3000000000000007</v>
      </c>
      <c r="AA36" s="282"/>
      <c r="AB36" s="282"/>
      <c r="AC36" s="282"/>
      <c r="AD36" s="287" t="s">
        <v>36</v>
      </c>
      <c r="AE36" s="287"/>
      <c r="AF36" s="287"/>
      <c r="AG36" s="287"/>
      <c r="AH36" s="287"/>
      <c r="AI36" s="287"/>
      <c r="AJ36" s="287"/>
      <c r="AK36" s="287"/>
      <c r="AL36" s="283" t="s">
        <v>36</v>
      </c>
      <c r="AM36" s="238"/>
      <c r="AN36" s="238"/>
      <c r="AO36" s="296"/>
      <c r="AP36" s="95"/>
      <c r="AQ36" s="301" t="s">
        <v>128</v>
      </c>
      <c r="AR36" s="304"/>
      <c r="AS36" s="304"/>
      <c r="AT36" s="304"/>
      <c r="AU36" s="304"/>
      <c r="AV36" s="304"/>
      <c r="AW36" s="304"/>
      <c r="AX36" s="304"/>
      <c r="AY36" s="309"/>
      <c r="AZ36" s="273">
        <v>1005515</v>
      </c>
      <c r="BA36" s="276"/>
      <c r="BB36" s="276"/>
      <c r="BC36" s="276"/>
      <c r="BD36" s="276"/>
      <c r="BE36" s="276"/>
      <c r="BF36" s="315"/>
      <c r="BG36" s="260" t="s">
        <v>285</v>
      </c>
      <c r="BH36" s="265"/>
      <c r="BI36" s="265"/>
      <c r="BJ36" s="265"/>
      <c r="BK36" s="265"/>
      <c r="BL36" s="265"/>
      <c r="BM36" s="265"/>
      <c r="BN36" s="265"/>
      <c r="BO36" s="265"/>
      <c r="BP36" s="265"/>
      <c r="BQ36" s="265"/>
      <c r="BR36" s="265"/>
      <c r="BS36" s="265"/>
      <c r="BT36" s="265"/>
      <c r="BU36" s="268"/>
      <c r="BV36" s="273">
        <v>241679</v>
      </c>
      <c r="BW36" s="276"/>
      <c r="BX36" s="276"/>
      <c r="BY36" s="276"/>
      <c r="BZ36" s="276"/>
      <c r="CA36" s="276"/>
      <c r="CB36" s="315"/>
      <c r="CD36" s="261" t="s">
        <v>418</v>
      </c>
      <c r="CE36" s="1"/>
      <c r="CF36" s="1"/>
      <c r="CG36" s="1"/>
      <c r="CH36" s="1"/>
      <c r="CI36" s="1"/>
      <c r="CJ36" s="1"/>
      <c r="CK36" s="1"/>
      <c r="CL36" s="1"/>
      <c r="CM36" s="1"/>
      <c r="CN36" s="1"/>
      <c r="CO36" s="1"/>
      <c r="CP36" s="1"/>
      <c r="CQ36" s="269"/>
      <c r="CR36" s="274">
        <v>1417987</v>
      </c>
      <c r="CS36" s="217"/>
      <c r="CT36" s="217"/>
      <c r="CU36" s="217"/>
      <c r="CV36" s="217"/>
      <c r="CW36" s="217"/>
      <c r="CX36" s="217"/>
      <c r="CY36" s="279"/>
      <c r="CZ36" s="283">
        <v>19.7</v>
      </c>
      <c r="DA36" s="335"/>
      <c r="DB36" s="335"/>
      <c r="DC36" s="338"/>
      <c r="DD36" s="288">
        <v>1219741</v>
      </c>
      <c r="DE36" s="217"/>
      <c r="DF36" s="217"/>
      <c r="DG36" s="217"/>
      <c r="DH36" s="217"/>
      <c r="DI36" s="217"/>
      <c r="DJ36" s="217"/>
      <c r="DK36" s="279"/>
      <c r="DL36" s="288">
        <v>1044711</v>
      </c>
      <c r="DM36" s="217"/>
      <c r="DN36" s="217"/>
      <c r="DO36" s="217"/>
      <c r="DP36" s="217"/>
      <c r="DQ36" s="217"/>
      <c r="DR36" s="217"/>
      <c r="DS36" s="217"/>
      <c r="DT36" s="217"/>
      <c r="DU36" s="217"/>
      <c r="DV36" s="279"/>
      <c r="DW36" s="283">
        <v>22.2</v>
      </c>
      <c r="DX36" s="335"/>
      <c r="DY36" s="335"/>
      <c r="DZ36" s="335"/>
      <c r="EA36" s="335"/>
      <c r="EB36" s="335"/>
      <c r="EC36" s="360"/>
    </row>
    <row r="37" spans="2:133" ht="11.25" customHeight="1">
      <c r="B37" s="261" t="s">
        <v>419</v>
      </c>
      <c r="C37" s="1"/>
      <c r="D37" s="1"/>
      <c r="E37" s="1"/>
      <c r="F37" s="1"/>
      <c r="G37" s="1"/>
      <c r="H37" s="1"/>
      <c r="I37" s="1"/>
      <c r="J37" s="1"/>
      <c r="K37" s="1"/>
      <c r="L37" s="1"/>
      <c r="M37" s="1"/>
      <c r="N37" s="1"/>
      <c r="O37" s="1"/>
      <c r="P37" s="1"/>
      <c r="Q37" s="269"/>
      <c r="R37" s="274">
        <v>135424</v>
      </c>
      <c r="S37" s="217"/>
      <c r="T37" s="217"/>
      <c r="U37" s="217"/>
      <c r="V37" s="217"/>
      <c r="W37" s="217"/>
      <c r="X37" s="217"/>
      <c r="Y37" s="279"/>
      <c r="Z37" s="282">
        <v>1.8</v>
      </c>
      <c r="AA37" s="282"/>
      <c r="AB37" s="282"/>
      <c r="AC37" s="282"/>
      <c r="AD37" s="287">
        <v>21</v>
      </c>
      <c r="AE37" s="287"/>
      <c r="AF37" s="287"/>
      <c r="AG37" s="287"/>
      <c r="AH37" s="287"/>
      <c r="AI37" s="287"/>
      <c r="AJ37" s="287"/>
      <c r="AK37" s="287"/>
      <c r="AL37" s="283">
        <v>0</v>
      </c>
      <c r="AM37" s="238"/>
      <c r="AN37" s="238"/>
      <c r="AO37" s="296"/>
      <c r="AQ37" s="302" t="s">
        <v>298</v>
      </c>
      <c r="AR37" s="111"/>
      <c r="AS37" s="111"/>
      <c r="AT37" s="111"/>
      <c r="AU37" s="111"/>
      <c r="AV37" s="111"/>
      <c r="AW37" s="111"/>
      <c r="AX37" s="111"/>
      <c r="AY37" s="310"/>
      <c r="AZ37" s="274">
        <v>399000</v>
      </c>
      <c r="BA37" s="217"/>
      <c r="BB37" s="217"/>
      <c r="BC37" s="217"/>
      <c r="BD37" s="313"/>
      <c r="BE37" s="313"/>
      <c r="BF37" s="316"/>
      <c r="BG37" s="261" t="s">
        <v>422</v>
      </c>
      <c r="BH37" s="1"/>
      <c r="BI37" s="1"/>
      <c r="BJ37" s="1"/>
      <c r="BK37" s="1"/>
      <c r="BL37" s="1"/>
      <c r="BM37" s="1"/>
      <c r="BN37" s="1"/>
      <c r="BO37" s="1"/>
      <c r="BP37" s="1"/>
      <c r="BQ37" s="1"/>
      <c r="BR37" s="1"/>
      <c r="BS37" s="1"/>
      <c r="BT37" s="1"/>
      <c r="BU37" s="269"/>
      <c r="BV37" s="274">
        <v>233318</v>
      </c>
      <c r="BW37" s="217"/>
      <c r="BX37" s="217"/>
      <c r="BY37" s="217"/>
      <c r="BZ37" s="217"/>
      <c r="CA37" s="217"/>
      <c r="CB37" s="326"/>
      <c r="CD37" s="261" t="s">
        <v>214</v>
      </c>
      <c r="CE37" s="1"/>
      <c r="CF37" s="1"/>
      <c r="CG37" s="1"/>
      <c r="CH37" s="1"/>
      <c r="CI37" s="1"/>
      <c r="CJ37" s="1"/>
      <c r="CK37" s="1"/>
      <c r="CL37" s="1"/>
      <c r="CM37" s="1"/>
      <c r="CN37" s="1"/>
      <c r="CO37" s="1"/>
      <c r="CP37" s="1"/>
      <c r="CQ37" s="269"/>
      <c r="CR37" s="274">
        <v>214710</v>
      </c>
      <c r="CS37" s="313"/>
      <c r="CT37" s="313"/>
      <c r="CU37" s="313"/>
      <c r="CV37" s="313"/>
      <c r="CW37" s="313"/>
      <c r="CX37" s="313"/>
      <c r="CY37" s="332"/>
      <c r="CZ37" s="283">
        <v>3</v>
      </c>
      <c r="DA37" s="335"/>
      <c r="DB37" s="335"/>
      <c r="DC37" s="338"/>
      <c r="DD37" s="288">
        <v>211814</v>
      </c>
      <c r="DE37" s="313"/>
      <c r="DF37" s="313"/>
      <c r="DG37" s="313"/>
      <c r="DH37" s="313"/>
      <c r="DI37" s="313"/>
      <c r="DJ37" s="313"/>
      <c r="DK37" s="332"/>
      <c r="DL37" s="288">
        <v>173336</v>
      </c>
      <c r="DM37" s="313"/>
      <c r="DN37" s="313"/>
      <c r="DO37" s="313"/>
      <c r="DP37" s="313"/>
      <c r="DQ37" s="313"/>
      <c r="DR37" s="313"/>
      <c r="DS37" s="313"/>
      <c r="DT37" s="313"/>
      <c r="DU37" s="313"/>
      <c r="DV37" s="332"/>
      <c r="DW37" s="283">
        <v>3.7</v>
      </c>
      <c r="DX37" s="335"/>
      <c r="DY37" s="335"/>
      <c r="DZ37" s="335"/>
      <c r="EA37" s="335"/>
      <c r="EB37" s="335"/>
      <c r="EC37" s="360"/>
    </row>
    <row r="38" spans="2:133" ht="11.25" customHeight="1">
      <c r="B38" s="261" t="s">
        <v>293</v>
      </c>
      <c r="C38" s="1"/>
      <c r="D38" s="1"/>
      <c r="E38" s="1"/>
      <c r="F38" s="1"/>
      <c r="G38" s="1"/>
      <c r="H38" s="1"/>
      <c r="I38" s="1"/>
      <c r="J38" s="1"/>
      <c r="K38" s="1"/>
      <c r="L38" s="1"/>
      <c r="M38" s="1"/>
      <c r="N38" s="1"/>
      <c r="O38" s="1"/>
      <c r="P38" s="1"/>
      <c r="Q38" s="269"/>
      <c r="R38" s="274">
        <v>471887</v>
      </c>
      <c r="S38" s="217"/>
      <c r="T38" s="217"/>
      <c r="U38" s="217"/>
      <c r="V38" s="217"/>
      <c r="W38" s="217"/>
      <c r="X38" s="217"/>
      <c r="Y38" s="279"/>
      <c r="Z38" s="282">
        <v>6.1</v>
      </c>
      <c r="AA38" s="282"/>
      <c r="AB38" s="282"/>
      <c r="AC38" s="282"/>
      <c r="AD38" s="287" t="s">
        <v>36</v>
      </c>
      <c r="AE38" s="287"/>
      <c r="AF38" s="287"/>
      <c r="AG38" s="287"/>
      <c r="AH38" s="287"/>
      <c r="AI38" s="287"/>
      <c r="AJ38" s="287"/>
      <c r="AK38" s="287"/>
      <c r="AL38" s="283" t="s">
        <v>36</v>
      </c>
      <c r="AM38" s="238"/>
      <c r="AN38" s="238"/>
      <c r="AO38" s="296"/>
      <c r="AQ38" s="302" t="s">
        <v>146</v>
      </c>
      <c r="AR38" s="111"/>
      <c r="AS38" s="111"/>
      <c r="AT38" s="111"/>
      <c r="AU38" s="111"/>
      <c r="AV38" s="111"/>
      <c r="AW38" s="111"/>
      <c r="AX38" s="111"/>
      <c r="AY38" s="310"/>
      <c r="AZ38" s="274">
        <v>8016</v>
      </c>
      <c r="BA38" s="217"/>
      <c r="BB38" s="217"/>
      <c r="BC38" s="217"/>
      <c r="BD38" s="313"/>
      <c r="BE38" s="313"/>
      <c r="BF38" s="316"/>
      <c r="BG38" s="261" t="s">
        <v>423</v>
      </c>
      <c r="BH38" s="1"/>
      <c r="BI38" s="1"/>
      <c r="BJ38" s="1"/>
      <c r="BK38" s="1"/>
      <c r="BL38" s="1"/>
      <c r="BM38" s="1"/>
      <c r="BN38" s="1"/>
      <c r="BO38" s="1"/>
      <c r="BP38" s="1"/>
      <c r="BQ38" s="1"/>
      <c r="BR38" s="1"/>
      <c r="BS38" s="1"/>
      <c r="BT38" s="1"/>
      <c r="BU38" s="269"/>
      <c r="BV38" s="274">
        <v>2306</v>
      </c>
      <c r="BW38" s="217"/>
      <c r="BX38" s="217"/>
      <c r="BY38" s="217"/>
      <c r="BZ38" s="217"/>
      <c r="CA38" s="217"/>
      <c r="CB38" s="326"/>
      <c r="CD38" s="261" t="s">
        <v>295</v>
      </c>
      <c r="CE38" s="1"/>
      <c r="CF38" s="1"/>
      <c r="CG38" s="1"/>
      <c r="CH38" s="1"/>
      <c r="CI38" s="1"/>
      <c r="CJ38" s="1"/>
      <c r="CK38" s="1"/>
      <c r="CL38" s="1"/>
      <c r="CM38" s="1"/>
      <c r="CN38" s="1"/>
      <c r="CO38" s="1"/>
      <c r="CP38" s="1"/>
      <c r="CQ38" s="269"/>
      <c r="CR38" s="274">
        <v>598499</v>
      </c>
      <c r="CS38" s="217"/>
      <c r="CT38" s="217"/>
      <c r="CU38" s="217"/>
      <c r="CV38" s="217"/>
      <c r="CW38" s="217"/>
      <c r="CX38" s="217"/>
      <c r="CY38" s="279"/>
      <c r="CZ38" s="283">
        <v>8.3000000000000007</v>
      </c>
      <c r="DA38" s="335"/>
      <c r="DB38" s="335"/>
      <c r="DC38" s="338"/>
      <c r="DD38" s="288">
        <v>482177</v>
      </c>
      <c r="DE38" s="217"/>
      <c r="DF38" s="217"/>
      <c r="DG38" s="217"/>
      <c r="DH38" s="217"/>
      <c r="DI38" s="217"/>
      <c r="DJ38" s="217"/>
      <c r="DK38" s="279"/>
      <c r="DL38" s="288">
        <v>467903</v>
      </c>
      <c r="DM38" s="217"/>
      <c r="DN38" s="217"/>
      <c r="DO38" s="217"/>
      <c r="DP38" s="217"/>
      <c r="DQ38" s="217"/>
      <c r="DR38" s="217"/>
      <c r="DS38" s="217"/>
      <c r="DT38" s="217"/>
      <c r="DU38" s="217"/>
      <c r="DV38" s="279"/>
      <c r="DW38" s="283">
        <v>9.9</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36</v>
      </c>
      <c r="S39" s="217"/>
      <c r="T39" s="217"/>
      <c r="U39" s="217"/>
      <c r="V39" s="217"/>
      <c r="W39" s="217"/>
      <c r="X39" s="217"/>
      <c r="Y39" s="279"/>
      <c r="Z39" s="282" t="s">
        <v>36</v>
      </c>
      <c r="AA39" s="282"/>
      <c r="AB39" s="282"/>
      <c r="AC39" s="282"/>
      <c r="AD39" s="287" t="s">
        <v>36</v>
      </c>
      <c r="AE39" s="287"/>
      <c r="AF39" s="287"/>
      <c r="AG39" s="287"/>
      <c r="AH39" s="287"/>
      <c r="AI39" s="287"/>
      <c r="AJ39" s="287"/>
      <c r="AK39" s="287"/>
      <c r="AL39" s="283" t="s">
        <v>36</v>
      </c>
      <c r="AM39" s="238"/>
      <c r="AN39" s="238"/>
      <c r="AO39" s="296"/>
      <c r="AQ39" s="302" t="s">
        <v>337</v>
      </c>
      <c r="AR39" s="111"/>
      <c r="AS39" s="111"/>
      <c r="AT39" s="111"/>
      <c r="AU39" s="111"/>
      <c r="AV39" s="111"/>
      <c r="AW39" s="111"/>
      <c r="AX39" s="111"/>
      <c r="AY39" s="310"/>
      <c r="AZ39" s="274">
        <v>7755</v>
      </c>
      <c r="BA39" s="217"/>
      <c r="BB39" s="217"/>
      <c r="BC39" s="217"/>
      <c r="BD39" s="313"/>
      <c r="BE39" s="313"/>
      <c r="BF39" s="316"/>
      <c r="BG39" s="261" t="s">
        <v>420</v>
      </c>
      <c r="BH39" s="1"/>
      <c r="BI39" s="1"/>
      <c r="BJ39" s="1"/>
      <c r="BK39" s="1"/>
      <c r="BL39" s="1"/>
      <c r="BM39" s="1"/>
      <c r="BN39" s="1"/>
      <c r="BO39" s="1"/>
      <c r="BP39" s="1"/>
      <c r="BQ39" s="1"/>
      <c r="BR39" s="1"/>
      <c r="BS39" s="1"/>
      <c r="BT39" s="1"/>
      <c r="BU39" s="269"/>
      <c r="BV39" s="274">
        <v>3598</v>
      </c>
      <c r="BW39" s="217"/>
      <c r="BX39" s="217"/>
      <c r="BY39" s="217"/>
      <c r="BZ39" s="217"/>
      <c r="CA39" s="217"/>
      <c r="CB39" s="326"/>
      <c r="CD39" s="261" t="s">
        <v>426</v>
      </c>
      <c r="CE39" s="1"/>
      <c r="CF39" s="1"/>
      <c r="CG39" s="1"/>
      <c r="CH39" s="1"/>
      <c r="CI39" s="1"/>
      <c r="CJ39" s="1"/>
      <c r="CK39" s="1"/>
      <c r="CL39" s="1"/>
      <c r="CM39" s="1"/>
      <c r="CN39" s="1"/>
      <c r="CO39" s="1"/>
      <c r="CP39" s="1"/>
      <c r="CQ39" s="269"/>
      <c r="CR39" s="274">
        <v>357465</v>
      </c>
      <c r="CS39" s="313"/>
      <c r="CT39" s="313"/>
      <c r="CU39" s="313"/>
      <c r="CV39" s="313"/>
      <c r="CW39" s="313"/>
      <c r="CX39" s="313"/>
      <c r="CY39" s="332"/>
      <c r="CZ39" s="283">
        <v>5</v>
      </c>
      <c r="DA39" s="335"/>
      <c r="DB39" s="335"/>
      <c r="DC39" s="338"/>
      <c r="DD39" s="288">
        <v>322539</v>
      </c>
      <c r="DE39" s="313"/>
      <c r="DF39" s="313"/>
      <c r="DG39" s="313"/>
      <c r="DH39" s="313"/>
      <c r="DI39" s="313"/>
      <c r="DJ39" s="313"/>
      <c r="DK39" s="332"/>
      <c r="DL39" s="288" t="s">
        <v>36</v>
      </c>
      <c r="DM39" s="313"/>
      <c r="DN39" s="313"/>
      <c r="DO39" s="313"/>
      <c r="DP39" s="313"/>
      <c r="DQ39" s="313"/>
      <c r="DR39" s="313"/>
      <c r="DS39" s="313"/>
      <c r="DT39" s="313"/>
      <c r="DU39" s="313"/>
      <c r="DV39" s="332"/>
      <c r="DW39" s="283" t="s">
        <v>36</v>
      </c>
      <c r="DX39" s="335"/>
      <c r="DY39" s="335"/>
      <c r="DZ39" s="335"/>
      <c r="EA39" s="335"/>
      <c r="EB39" s="335"/>
      <c r="EC39" s="360"/>
    </row>
    <row r="40" spans="2:133" ht="11.25" customHeight="1">
      <c r="B40" s="261" t="s">
        <v>117</v>
      </c>
      <c r="C40" s="1"/>
      <c r="D40" s="1"/>
      <c r="E40" s="1"/>
      <c r="F40" s="1"/>
      <c r="G40" s="1"/>
      <c r="H40" s="1"/>
      <c r="I40" s="1"/>
      <c r="J40" s="1"/>
      <c r="K40" s="1"/>
      <c r="L40" s="1"/>
      <c r="M40" s="1"/>
      <c r="N40" s="1"/>
      <c r="O40" s="1"/>
      <c r="P40" s="1"/>
      <c r="Q40" s="269"/>
      <c r="R40" s="274">
        <v>37887</v>
      </c>
      <c r="S40" s="217"/>
      <c r="T40" s="217"/>
      <c r="U40" s="217"/>
      <c r="V40" s="217"/>
      <c r="W40" s="217"/>
      <c r="X40" s="217"/>
      <c r="Y40" s="279"/>
      <c r="Z40" s="282">
        <v>0.5</v>
      </c>
      <c r="AA40" s="282"/>
      <c r="AB40" s="282"/>
      <c r="AC40" s="282"/>
      <c r="AD40" s="287" t="s">
        <v>36</v>
      </c>
      <c r="AE40" s="287"/>
      <c r="AF40" s="287"/>
      <c r="AG40" s="287"/>
      <c r="AH40" s="287"/>
      <c r="AI40" s="287"/>
      <c r="AJ40" s="287"/>
      <c r="AK40" s="287"/>
      <c r="AL40" s="283" t="s">
        <v>36</v>
      </c>
      <c r="AM40" s="238"/>
      <c r="AN40" s="238"/>
      <c r="AO40" s="296"/>
      <c r="AQ40" s="302" t="s">
        <v>428</v>
      </c>
      <c r="AR40" s="111"/>
      <c r="AS40" s="111"/>
      <c r="AT40" s="111"/>
      <c r="AU40" s="111"/>
      <c r="AV40" s="111"/>
      <c r="AW40" s="111"/>
      <c r="AX40" s="111"/>
      <c r="AY40" s="310"/>
      <c r="AZ40" s="274" t="s">
        <v>36</v>
      </c>
      <c r="BA40" s="217"/>
      <c r="BB40" s="217"/>
      <c r="BC40" s="217"/>
      <c r="BD40" s="313"/>
      <c r="BE40" s="313"/>
      <c r="BF40" s="316"/>
      <c r="BG40" s="299" t="s">
        <v>195</v>
      </c>
      <c r="BH40" s="29"/>
      <c r="BI40" s="29"/>
      <c r="BJ40" s="29"/>
      <c r="BK40" s="29"/>
      <c r="BL40" s="29"/>
      <c r="BM40" s="1" t="s">
        <v>431</v>
      </c>
      <c r="BN40" s="1"/>
      <c r="BO40" s="1"/>
      <c r="BP40" s="1"/>
      <c r="BQ40" s="1"/>
      <c r="BR40" s="1"/>
      <c r="BS40" s="1"/>
      <c r="BT40" s="1"/>
      <c r="BU40" s="269"/>
      <c r="BV40" s="274">
        <v>99</v>
      </c>
      <c r="BW40" s="217"/>
      <c r="BX40" s="217"/>
      <c r="BY40" s="217"/>
      <c r="BZ40" s="217"/>
      <c r="CA40" s="217"/>
      <c r="CB40" s="326"/>
      <c r="CD40" s="261" t="s">
        <v>432</v>
      </c>
      <c r="CE40" s="1"/>
      <c r="CF40" s="1"/>
      <c r="CG40" s="1"/>
      <c r="CH40" s="1"/>
      <c r="CI40" s="1"/>
      <c r="CJ40" s="1"/>
      <c r="CK40" s="1"/>
      <c r="CL40" s="1"/>
      <c r="CM40" s="1"/>
      <c r="CN40" s="1"/>
      <c r="CO40" s="1"/>
      <c r="CP40" s="1"/>
      <c r="CQ40" s="269"/>
      <c r="CR40" s="274" t="s">
        <v>36</v>
      </c>
      <c r="CS40" s="217"/>
      <c r="CT40" s="217"/>
      <c r="CU40" s="217"/>
      <c r="CV40" s="217"/>
      <c r="CW40" s="217"/>
      <c r="CX40" s="217"/>
      <c r="CY40" s="279"/>
      <c r="CZ40" s="283" t="s">
        <v>36</v>
      </c>
      <c r="DA40" s="335"/>
      <c r="DB40" s="335"/>
      <c r="DC40" s="338"/>
      <c r="DD40" s="288" t="s">
        <v>36</v>
      </c>
      <c r="DE40" s="217"/>
      <c r="DF40" s="217"/>
      <c r="DG40" s="217"/>
      <c r="DH40" s="217"/>
      <c r="DI40" s="217"/>
      <c r="DJ40" s="217"/>
      <c r="DK40" s="279"/>
      <c r="DL40" s="288" t="s">
        <v>36</v>
      </c>
      <c r="DM40" s="217"/>
      <c r="DN40" s="217"/>
      <c r="DO40" s="217"/>
      <c r="DP40" s="217"/>
      <c r="DQ40" s="217"/>
      <c r="DR40" s="217"/>
      <c r="DS40" s="217"/>
      <c r="DT40" s="217"/>
      <c r="DU40" s="217"/>
      <c r="DV40" s="279"/>
      <c r="DW40" s="283" t="s">
        <v>36</v>
      </c>
      <c r="DX40" s="335"/>
      <c r="DY40" s="335"/>
      <c r="DZ40" s="335"/>
      <c r="EA40" s="335"/>
      <c r="EB40" s="335"/>
      <c r="EC40" s="360"/>
    </row>
    <row r="41" spans="2:133" ht="11.25" customHeight="1">
      <c r="B41" s="263" t="s">
        <v>433</v>
      </c>
      <c r="C41" s="267"/>
      <c r="D41" s="267"/>
      <c r="E41" s="267"/>
      <c r="F41" s="267"/>
      <c r="G41" s="267"/>
      <c r="H41" s="267"/>
      <c r="I41" s="267"/>
      <c r="J41" s="267"/>
      <c r="K41" s="267"/>
      <c r="L41" s="267"/>
      <c r="M41" s="267"/>
      <c r="N41" s="267"/>
      <c r="O41" s="267"/>
      <c r="P41" s="267"/>
      <c r="Q41" s="271"/>
      <c r="R41" s="275">
        <v>7720751</v>
      </c>
      <c r="S41" s="277"/>
      <c r="T41" s="277"/>
      <c r="U41" s="277"/>
      <c r="V41" s="277"/>
      <c r="W41" s="277"/>
      <c r="X41" s="277"/>
      <c r="Y41" s="280"/>
      <c r="Z41" s="284">
        <v>100</v>
      </c>
      <c r="AA41" s="284"/>
      <c r="AB41" s="284"/>
      <c r="AC41" s="284"/>
      <c r="AD41" s="289">
        <v>4669162</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132260</v>
      </c>
      <c r="BA41" s="217"/>
      <c r="BB41" s="217"/>
      <c r="BC41" s="217"/>
      <c r="BD41" s="313"/>
      <c r="BE41" s="313"/>
      <c r="BF41" s="316"/>
      <c r="BG41" s="299"/>
      <c r="BH41" s="29"/>
      <c r="BI41" s="29"/>
      <c r="BJ41" s="29"/>
      <c r="BK41" s="29"/>
      <c r="BL41" s="29"/>
      <c r="BM41" s="1" t="s">
        <v>406</v>
      </c>
      <c r="BN41" s="1"/>
      <c r="BO41" s="1"/>
      <c r="BP41" s="1"/>
      <c r="BQ41" s="1"/>
      <c r="BR41" s="1"/>
      <c r="BS41" s="1"/>
      <c r="BT41" s="1"/>
      <c r="BU41" s="269"/>
      <c r="BV41" s="274" t="s">
        <v>36</v>
      </c>
      <c r="BW41" s="217"/>
      <c r="BX41" s="217"/>
      <c r="BY41" s="217"/>
      <c r="BZ41" s="217"/>
      <c r="CA41" s="217"/>
      <c r="CB41" s="326"/>
      <c r="CD41" s="261" t="s">
        <v>227</v>
      </c>
      <c r="CE41" s="1"/>
      <c r="CF41" s="1"/>
      <c r="CG41" s="1"/>
      <c r="CH41" s="1"/>
      <c r="CI41" s="1"/>
      <c r="CJ41" s="1"/>
      <c r="CK41" s="1"/>
      <c r="CL41" s="1"/>
      <c r="CM41" s="1"/>
      <c r="CN41" s="1"/>
      <c r="CO41" s="1"/>
      <c r="CP41" s="1"/>
      <c r="CQ41" s="269"/>
      <c r="CR41" s="274" t="s">
        <v>36</v>
      </c>
      <c r="CS41" s="313"/>
      <c r="CT41" s="313"/>
      <c r="CU41" s="313"/>
      <c r="CV41" s="313"/>
      <c r="CW41" s="313"/>
      <c r="CX41" s="313"/>
      <c r="CY41" s="332"/>
      <c r="CZ41" s="283" t="s">
        <v>36</v>
      </c>
      <c r="DA41" s="335"/>
      <c r="DB41" s="335"/>
      <c r="DC41" s="338"/>
      <c r="DD41" s="288" t="s">
        <v>36</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437</v>
      </c>
      <c r="AR42" s="305"/>
      <c r="AS42" s="305"/>
      <c r="AT42" s="305"/>
      <c r="AU42" s="305"/>
      <c r="AV42" s="305"/>
      <c r="AW42" s="305"/>
      <c r="AX42" s="305"/>
      <c r="AY42" s="311"/>
      <c r="AZ42" s="275">
        <v>458484</v>
      </c>
      <c r="BA42" s="277"/>
      <c r="BB42" s="277"/>
      <c r="BC42" s="277"/>
      <c r="BD42" s="312"/>
      <c r="BE42" s="312"/>
      <c r="BF42" s="317"/>
      <c r="BG42" s="177"/>
      <c r="BH42" s="179"/>
      <c r="BI42" s="179"/>
      <c r="BJ42" s="179"/>
      <c r="BK42" s="179"/>
      <c r="BL42" s="179"/>
      <c r="BM42" s="267" t="s">
        <v>44</v>
      </c>
      <c r="BN42" s="267"/>
      <c r="BO42" s="267"/>
      <c r="BP42" s="267"/>
      <c r="BQ42" s="267"/>
      <c r="BR42" s="267"/>
      <c r="BS42" s="267"/>
      <c r="BT42" s="267"/>
      <c r="BU42" s="271"/>
      <c r="BV42" s="275">
        <v>358</v>
      </c>
      <c r="BW42" s="277"/>
      <c r="BX42" s="277"/>
      <c r="BY42" s="277"/>
      <c r="BZ42" s="277"/>
      <c r="CA42" s="277"/>
      <c r="CB42" s="327"/>
      <c r="CD42" s="261" t="s">
        <v>438</v>
      </c>
      <c r="CE42" s="1"/>
      <c r="CF42" s="1"/>
      <c r="CG42" s="1"/>
      <c r="CH42" s="1"/>
      <c r="CI42" s="1"/>
      <c r="CJ42" s="1"/>
      <c r="CK42" s="1"/>
      <c r="CL42" s="1"/>
      <c r="CM42" s="1"/>
      <c r="CN42" s="1"/>
      <c r="CO42" s="1"/>
      <c r="CP42" s="1"/>
      <c r="CQ42" s="269"/>
      <c r="CR42" s="274">
        <v>642706</v>
      </c>
      <c r="CS42" s="313"/>
      <c r="CT42" s="313"/>
      <c r="CU42" s="313"/>
      <c r="CV42" s="313"/>
      <c r="CW42" s="313"/>
      <c r="CX42" s="313"/>
      <c r="CY42" s="332"/>
      <c r="CZ42" s="283">
        <v>8.9</v>
      </c>
      <c r="DA42" s="335"/>
      <c r="DB42" s="335"/>
      <c r="DC42" s="338"/>
      <c r="DD42" s="288">
        <v>181459</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326</v>
      </c>
      <c r="CD43" s="261" t="s">
        <v>121</v>
      </c>
      <c r="CE43" s="1"/>
      <c r="CF43" s="1"/>
      <c r="CG43" s="1"/>
      <c r="CH43" s="1"/>
      <c r="CI43" s="1"/>
      <c r="CJ43" s="1"/>
      <c r="CK43" s="1"/>
      <c r="CL43" s="1"/>
      <c r="CM43" s="1"/>
      <c r="CN43" s="1"/>
      <c r="CO43" s="1"/>
      <c r="CP43" s="1"/>
      <c r="CQ43" s="269"/>
      <c r="CR43" s="274">
        <v>16289</v>
      </c>
      <c r="CS43" s="313"/>
      <c r="CT43" s="313"/>
      <c r="CU43" s="313"/>
      <c r="CV43" s="313"/>
      <c r="CW43" s="313"/>
      <c r="CX43" s="313"/>
      <c r="CY43" s="332"/>
      <c r="CZ43" s="283">
        <v>0.2</v>
      </c>
      <c r="DA43" s="335"/>
      <c r="DB43" s="335"/>
      <c r="DC43" s="338"/>
      <c r="DD43" s="288">
        <v>16289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248</v>
      </c>
      <c r="CE44" s="41"/>
      <c r="CF44" s="261" t="s">
        <v>434</v>
      </c>
      <c r="CG44" s="1"/>
      <c r="CH44" s="1"/>
      <c r="CI44" s="1"/>
      <c r="CJ44" s="1"/>
      <c r="CK44" s="1"/>
      <c r="CL44" s="1"/>
      <c r="CM44" s="1"/>
      <c r="CN44" s="1"/>
      <c r="CO44" s="1"/>
      <c r="CP44" s="1"/>
      <c r="CQ44" s="269"/>
      <c r="CR44" s="274">
        <v>642706</v>
      </c>
      <c r="CS44" s="217"/>
      <c r="CT44" s="217"/>
      <c r="CU44" s="217"/>
      <c r="CV44" s="217"/>
      <c r="CW44" s="217"/>
      <c r="CX44" s="217"/>
      <c r="CY44" s="279"/>
      <c r="CZ44" s="283">
        <v>8.9</v>
      </c>
      <c r="DA44" s="238"/>
      <c r="DB44" s="238"/>
      <c r="DC44" s="285"/>
      <c r="DD44" s="288">
        <v>181459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441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147</v>
      </c>
      <c r="CG45" s="1"/>
      <c r="CH45" s="1"/>
      <c r="CI45" s="1"/>
      <c r="CJ45" s="1"/>
      <c r="CK45" s="1"/>
      <c r="CL45" s="1"/>
      <c r="CM45" s="1"/>
      <c r="CN45" s="1"/>
      <c r="CO45" s="1"/>
      <c r="CP45" s="1"/>
      <c r="CQ45" s="269"/>
      <c r="CR45" s="274">
        <v>35148</v>
      </c>
      <c r="CS45" s="313"/>
      <c r="CT45" s="313"/>
      <c r="CU45" s="313"/>
      <c r="CV45" s="313"/>
      <c r="CW45" s="313"/>
      <c r="CX45" s="313"/>
      <c r="CY45" s="332"/>
      <c r="CZ45" s="283">
        <v>0.5</v>
      </c>
      <c r="DA45" s="335"/>
      <c r="DB45" s="335"/>
      <c r="DC45" s="338"/>
      <c r="DD45" s="288">
        <v>13499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442</v>
      </c>
      <c r="CG46" s="1"/>
      <c r="CH46" s="1"/>
      <c r="CI46" s="1"/>
      <c r="CJ46" s="1"/>
      <c r="CK46" s="1"/>
      <c r="CL46" s="1"/>
      <c r="CM46" s="1"/>
      <c r="CN46" s="1"/>
      <c r="CO46" s="1"/>
      <c r="CP46" s="1"/>
      <c r="CQ46" s="269"/>
      <c r="CR46" s="274">
        <v>607558</v>
      </c>
      <c r="CS46" s="217"/>
      <c r="CT46" s="217"/>
      <c r="CU46" s="217"/>
      <c r="CV46" s="217"/>
      <c r="CW46" s="217"/>
      <c r="CX46" s="217"/>
      <c r="CY46" s="279"/>
      <c r="CZ46" s="283">
        <v>8.4</v>
      </c>
      <c r="DA46" s="238"/>
      <c r="DB46" s="238"/>
      <c r="DC46" s="285"/>
      <c r="DD46" s="288">
        <v>167960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371</v>
      </c>
      <c r="CG47" s="1"/>
      <c r="CH47" s="1"/>
      <c r="CI47" s="1"/>
      <c r="CJ47" s="1"/>
      <c r="CK47" s="1"/>
      <c r="CL47" s="1"/>
      <c r="CM47" s="1"/>
      <c r="CN47" s="1"/>
      <c r="CO47" s="1"/>
      <c r="CP47" s="1"/>
      <c r="CQ47" s="269"/>
      <c r="CR47" s="274" t="s">
        <v>36</v>
      </c>
      <c r="CS47" s="313"/>
      <c r="CT47" s="313"/>
      <c r="CU47" s="313"/>
      <c r="CV47" s="313"/>
      <c r="CW47" s="313"/>
      <c r="CX47" s="313"/>
      <c r="CY47" s="332"/>
      <c r="CZ47" s="283" t="s">
        <v>36</v>
      </c>
      <c r="DA47" s="335"/>
      <c r="DB47" s="335"/>
      <c r="DC47" s="338"/>
      <c r="DD47" s="288" t="s">
        <v>36</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5">
      <c r="B48" s="264"/>
      <c r="CD48" s="135"/>
      <c r="CE48" s="142"/>
      <c r="CF48" s="261" t="s">
        <v>443</v>
      </c>
      <c r="CG48" s="1"/>
      <c r="CH48" s="1"/>
      <c r="CI48" s="1"/>
      <c r="CJ48" s="1"/>
      <c r="CK48" s="1"/>
      <c r="CL48" s="1"/>
      <c r="CM48" s="1"/>
      <c r="CN48" s="1"/>
      <c r="CO48" s="1"/>
      <c r="CP48" s="1"/>
      <c r="CQ48" s="269"/>
      <c r="CR48" s="274" t="s">
        <v>36</v>
      </c>
      <c r="CS48" s="217"/>
      <c r="CT48" s="217"/>
      <c r="CU48" s="217"/>
      <c r="CV48" s="217"/>
      <c r="CW48" s="217"/>
      <c r="CX48" s="217"/>
      <c r="CY48" s="279"/>
      <c r="CZ48" s="283" t="s">
        <v>36</v>
      </c>
      <c r="DA48" s="238"/>
      <c r="DB48" s="238"/>
      <c r="DC48" s="285"/>
      <c r="DD48" s="288" t="s">
        <v>36</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7192926</v>
      </c>
      <c r="CS49" s="312"/>
      <c r="CT49" s="312"/>
      <c r="CU49" s="312"/>
      <c r="CV49" s="312"/>
      <c r="CW49" s="312"/>
      <c r="CX49" s="312"/>
      <c r="CY49" s="333"/>
      <c r="CZ49" s="292">
        <v>100</v>
      </c>
      <c r="DA49" s="336"/>
      <c r="DB49" s="336"/>
      <c r="DC49" s="339"/>
      <c r="DD49" s="342">
        <v>5172825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4/ufn+2uD2FeAWk3CD4z4uUD5KJvQawhBrVvYZ77yZnITEdKn6vp517xyMKwOK2D5Od4wKp/A4ZifLhKpLEN9A==" saltValue="COZnWVFQ4FFBN3K13Exd7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2.75" zeroHeight="1"/>
  <cols>
    <col min="1" max="130" width="2.73046875" style="363" customWidth="1"/>
    <col min="131" max="131" width="1.59765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300</v>
      </c>
      <c r="DK2" s="707"/>
      <c r="DL2" s="707"/>
      <c r="DM2" s="707"/>
      <c r="DN2" s="707"/>
      <c r="DO2" s="710"/>
      <c r="DP2" s="368"/>
      <c r="DQ2" s="706" t="s">
        <v>309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445</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446</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447</v>
      </c>
      <c r="B5" s="397"/>
      <c r="C5" s="397"/>
      <c r="D5" s="397"/>
      <c r="E5" s="397"/>
      <c r="F5" s="397"/>
      <c r="G5" s="397"/>
      <c r="H5" s="397"/>
      <c r="I5" s="397"/>
      <c r="J5" s="397"/>
      <c r="K5" s="397"/>
      <c r="L5" s="397"/>
      <c r="M5" s="397"/>
      <c r="N5" s="397"/>
      <c r="O5" s="397"/>
      <c r="P5" s="429"/>
      <c r="Q5" s="435" t="s">
        <v>448</v>
      </c>
      <c r="R5" s="447"/>
      <c r="S5" s="447"/>
      <c r="T5" s="447"/>
      <c r="U5" s="458"/>
      <c r="V5" s="435" t="s">
        <v>193</v>
      </c>
      <c r="W5" s="447"/>
      <c r="X5" s="447"/>
      <c r="Y5" s="447"/>
      <c r="Z5" s="458"/>
      <c r="AA5" s="435" t="s">
        <v>389</v>
      </c>
      <c r="AB5" s="447"/>
      <c r="AC5" s="447"/>
      <c r="AD5" s="447"/>
      <c r="AE5" s="447"/>
      <c r="AF5" s="504" t="s">
        <v>165</v>
      </c>
      <c r="AG5" s="447"/>
      <c r="AH5" s="447"/>
      <c r="AI5" s="447"/>
      <c r="AJ5" s="522"/>
      <c r="AK5" s="447" t="s">
        <v>449</v>
      </c>
      <c r="AL5" s="447"/>
      <c r="AM5" s="447"/>
      <c r="AN5" s="447"/>
      <c r="AO5" s="458"/>
      <c r="AP5" s="435" t="s">
        <v>38</v>
      </c>
      <c r="AQ5" s="447"/>
      <c r="AR5" s="447"/>
      <c r="AS5" s="447"/>
      <c r="AT5" s="458"/>
      <c r="AU5" s="435" t="s">
        <v>450</v>
      </c>
      <c r="AV5" s="447"/>
      <c r="AW5" s="447"/>
      <c r="AX5" s="447"/>
      <c r="AY5" s="522"/>
      <c r="AZ5" s="378"/>
      <c r="BA5" s="378"/>
      <c r="BB5" s="378"/>
      <c r="BC5" s="378"/>
      <c r="BD5" s="378"/>
      <c r="BE5" s="576"/>
      <c r="BF5" s="576"/>
      <c r="BG5" s="576"/>
      <c r="BH5" s="576"/>
      <c r="BI5" s="576"/>
      <c r="BJ5" s="576"/>
      <c r="BK5" s="576"/>
      <c r="BL5" s="576"/>
      <c r="BM5" s="576"/>
      <c r="BN5" s="576"/>
      <c r="BO5" s="576"/>
      <c r="BP5" s="576"/>
      <c r="BQ5" s="370" t="s">
        <v>339</v>
      </c>
      <c r="BR5" s="397"/>
      <c r="BS5" s="397"/>
      <c r="BT5" s="397"/>
      <c r="BU5" s="397"/>
      <c r="BV5" s="397"/>
      <c r="BW5" s="397"/>
      <c r="BX5" s="397"/>
      <c r="BY5" s="397"/>
      <c r="BZ5" s="397"/>
      <c r="CA5" s="397"/>
      <c r="CB5" s="397"/>
      <c r="CC5" s="397"/>
      <c r="CD5" s="397"/>
      <c r="CE5" s="397"/>
      <c r="CF5" s="397"/>
      <c r="CG5" s="429"/>
      <c r="CH5" s="435" t="s">
        <v>452</v>
      </c>
      <c r="CI5" s="447"/>
      <c r="CJ5" s="447"/>
      <c r="CK5" s="447"/>
      <c r="CL5" s="458"/>
      <c r="CM5" s="435" t="s">
        <v>372</v>
      </c>
      <c r="CN5" s="447"/>
      <c r="CO5" s="447"/>
      <c r="CP5" s="447"/>
      <c r="CQ5" s="458"/>
      <c r="CR5" s="435" t="s">
        <v>96</v>
      </c>
      <c r="CS5" s="447"/>
      <c r="CT5" s="447"/>
      <c r="CU5" s="447"/>
      <c r="CV5" s="458"/>
      <c r="CW5" s="435" t="s">
        <v>454</v>
      </c>
      <c r="CX5" s="447"/>
      <c r="CY5" s="447"/>
      <c r="CZ5" s="447"/>
      <c r="DA5" s="458"/>
      <c r="DB5" s="435" t="s">
        <v>379</v>
      </c>
      <c r="DC5" s="447"/>
      <c r="DD5" s="447"/>
      <c r="DE5" s="447"/>
      <c r="DF5" s="458"/>
      <c r="DG5" s="700" t="s">
        <v>352</v>
      </c>
      <c r="DH5" s="703"/>
      <c r="DI5" s="703"/>
      <c r="DJ5" s="703"/>
      <c r="DK5" s="708"/>
      <c r="DL5" s="700" t="s">
        <v>456</v>
      </c>
      <c r="DM5" s="703"/>
      <c r="DN5" s="703"/>
      <c r="DO5" s="703"/>
      <c r="DP5" s="708"/>
      <c r="DQ5" s="435" t="s">
        <v>405</v>
      </c>
      <c r="DR5" s="447"/>
      <c r="DS5" s="447"/>
      <c r="DT5" s="447"/>
      <c r="DU5" s="458"/>
      <c r="DV5" s="435" t="s">
        <v>450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458</v>
      </c>
      <c r="C7" s="419"/>
      <c r="D7" s="419"/>
      <c r="E7" s="419"/>
      <c r="F7" s="419"/>
      <c r="G7" s="419"/>
      <c r="H7" s="419"/>
      <c r="I7" s="419"/>
      <c r="J7" s="419"/>
      <c r="K7" s="419"/>
      <c r="L7" s="419"/>
      <c r="M7" s="419"/>
      <c r="N7" s="419"/>
      <c r="O7" s="419"/>
      <c r="P7" s="431"/>
      <c r="Q7" s="437">
        <v>7757</v>
      </c>
      <c r="R7" s="449"/>
      <c r="S7" s="449"/>
      <c r="T7" s="449"/>
      <c r="U7" s="449"/>
      <c r="V7" s="449">
        <v>7229</v>
      </c>
      <c r="W7" s="449"/>
      <c r="X7" s="449"/>
      <c r="Y7" s="449"/>
      <c r="Z7" s="449"/>
      <c r="AA7" s="449">
        <v>528</v>
      </c>
      <c r="AB7" s="449"/>
      <c r="AC7" s="449"/>
      <c r="AD7" s="449"/>
      <c r="AE7" s="492"/>
      <c r="AF7" s="506">
        <v>487</v>
      </c>
      <c r="AG7" s="519"/>
      <c r="AH7" s="519"/>
      <c r="AI7" s="519"/>
      <c r="AJ7" s="524"/>
      <c r="AK7" s="532">
        <v>13</v>
      </c>
      <c r="AL7" s="449"/>
      <c r="AM7" s="449"/>
      <c r="AN7" s="449"/>
      <c r="AO7" s="449"/>
      <c r="AP7" s="449">
        <v>8589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c r="BT7" s="419"/>
      <c r="BU7" s="419"/>
      <c r="BV7" s="419"/>
      <c r="BW7" s="419"/>
      <c r="BX7" s="419"/>
      <c r="BY7" s="419"/>
      <c r="BZ7" s="419"/>
      <c r="CA7" s="419"/>
      <c r="CB7" s="419"/>
      <c r="CC7" s="419"/>
      <c r="CD7" s="419"/>
      <c r="CE7" s="419"/>
      <c r="CF7" s="419"/>
      <c r="CG7" s="431"/>
      <c r="CH7" s="663"/>
      <c r="CI7" s="666"/>
      <c r="CJ7" s="666"/>
      <c r="CK7" s="666"/>
      <c r="CL7" s="681"/>
      <c r="CM7" s="663"/>
      <c r="CN7" s="666"/>
      <c r="CO7" s="666"/>
      <c r="CP7" s="666"/>
      <c r="CQ7" s="681"/>
      <c r="CR7" s="663"/>
      <c r="CS7" s="666"/>
      <c r="CT7" s="666"/>
      <c r="CU7" s="666"/>
      <c r="CV7" s="681"/>
      <c r="CW7" s="663"/>
      <c r="CX7" s="666"/>
      <c r="CY7" s="666"/>
      <c r="CZ7" s="666"/>
      <c r="DA7" s="681"/>
      <c r="DB7" s="663"/>
      <c r="DC7" s="666"/>
      <c r="DD7" s="666"/>
      <c r="DE7" s="666"/>
      <c r="DF7" s="681"/>
      <c r="DG7" s="663"/>
      <c r="DH7" s="666"/>
      <c r="DI7" s="666"/>
      <c r="DJ7" s="666"/>
      <c r="DK7" s="681"/>
      <c r="DL7" s="663"/>
      <c r="DM7" s="666"/>
      <c r="DN7" s="666"/>
      <c r="DO7" s="666"/>
      <c r="DP7" s="681"/>
      <c r="DQ7" s="663"/>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373</v>
      </c>
      <c r="B23" s="401" t="s">
        <v>459</v>
      </c>
      <c r="C23" s="421"/>
      <c r="D23" s="421"/>
      <c r="E23" s="421"/>
      <c r="F23" s="421"/>
      <c r="G23" s="421"/>
      <c r="H23" s="421"/>
      <c r="I23" s="421"/>
      <c r="J23" s="421"/>
      <c r="K23" s="421"/>
      <c r="L23" s="421"/>
      <c r="M23" s="421"/>
      <c r="N23" s="421"/>
      <c r="O23" s="421"/>
      <c r="P23" s="433"/>
      <c r="Q23" s="440">
        <v>7757</v>
      </c>
      <c r="R23" s="452"/>
      <c r="S23" s="452"/>
      <c r="T23" s="452"/>
      <c r="U23" s="452"/>
      <c r="V23" s="452">
        <v>7229</v>
      </c>
      <c r="W23" s="452"/>
      <c r="X23" s="452"/>
      <c r="Y23" s="452"/>
      <c r="Z23" s="452"/>
      <c r="AA23" s="452">
        <v>528</v>
      </c>
      <c r="AB23" s="452"/>
      <c r="AC23" s="452"/>
      <c r="AD23" s="452"/>
      <c r="AE23" s="494"/>
      <c r="AF23" s="508">
        <v>487</v>
      </c>
      <c r="AG23" s="452"/>
      <c r="AH23" s="452"/>
      <c r="AI23" s="452"/>
      <c r="AJ23" s="526"/>
      <c r="AK23" s="534"/>
      <c r="AL23" s="455"/>
      <c r="AM23" s="455"/>
      <c r="AN23" s="455"/>
      <c r="AO23" s="455"/>
      <c r="AP23" s="452">
        <v>8589</v>
      </c>
      <c r="AQ23" s="452"/>
      <c r="AR23" s="452"/>
      <c r="AS23" s="452"/>
      <c r="AT23" s="452"/>
      <c r="AU23" s="567"/>
      <c r="AV23" s="567"/>
      <c r="AW23" s="567"/>
      <c r="AX23" s="567"/>
      <c r="AY23" s="590"/>
      <c r="AZ23" s="595" t="s">
        <v>36</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460</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461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447</v>
      </c>
      <c r="B26" s="397"/>
      <c r="C26" s="397"/>
      <c r="D26" s="397"/>
      <c r="E26" s="397"/>
      <c r="F26" s="397"/>
      <c r="G26" s="397"/>
      <c r="H26" s="397"/>
      <c r="I26" s="397"/>
      <c r="J26" s="397"/>
      <c r="K26" s="397"/>
      <c r="L26" s="397"/>
      <c r="M26" s="397"/>
      <c r="N26" s="397"/>
      <c r="O26" s="397"/>
      <c r="P26" s="429"/>
      <c r="Q26" s="435" t="s">
        <v>463</v>
      </c>
      <c r="R26" s="447"/>
      <c r="S26" s="447"/>
      <c r="T26" s="447"/>
      <c r="U26" s="458"/>
      <c r="V26" s="435" t="s">
        <v>453</v>
      </c>
      <c r="W26" s="447"/>
      <c r="X26" s="447"/>
      <c r="Y26" s="447"/>
      <c r="Z26" s="458"/>
      <c r="AA26" s="435" t="s">
        <v>161</v>
      </c>
      <c r="AB26" s="447"/>
      <c r="AC26" s="447"/>
      <c r="AD26" s="447"/>
      <c r="AE26" s="447"/>
      <c r="AF26" s="509" t="s">
        <v>466</v>
      </c>
      <c r="AG26" s="520"/>
      <c r="AH26" s="520"/>
      <c r="AI26" s="520"/>
      <c r="AJ26" s="527"/>
      <c r="AK26" s="447" t="s">
        <v>467</v>
      </c>
      <c r="AL26" s="447"/>
      <c r="AM26" s="447"/>
      <c r="AN26" s="447"/>
      <c r="AO26" s="458"/>
      <c r="AP26" s="435" t="s">
        <v>425</v>
      </c>
      <c r="AQ26" s="447"/>
      <c r="AR26" s="447"/>
      <c r="AS26" s="447"/>
      <c r="AT26" s="458"/>
      <c r="AU26" s="435" t="s">
        <v>469</v>
      </c>
      <c r="AV26" s="447"/>
      <c r="AW26" s="447"/>
      <c r="AX26" s="447"/>
      <c r="AY26" s="458"/>
      <c r="AZ26" s="435" t="s">
        <v>13</v>
      </c>
      <c r="BA26" s="447"/>
      <c r="BB26" s="447"/>
      <c r="BC26" s="447"/>
      <c r="BD26" s="458"/>
      <c r="BE26" s="435" t="s">
        <v>450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318</v>
      </c>
      <c r="C28" s="419"/>
      <c r="D28" s="419"/>
      <c r="E28" s="419"/>
      <c r="F28" s="419"/>
      <c r="G28" s="419"/>
      <c r="H28" s="419"/>
      <c r="I28" s="419"/>
      <c r="J28" s="419"/>
      <c r="K28" s="419"/>
      <c r="L28" s="419"/>
      <c r="M28" s="419"/>
      <c r="N28" s="419"/>
      <c r="O28" s="419"/>
      <c r="P28" s="431"/>
      <c r="Q28" s="441">
        <v>2117</v>
      </c>
      <c r="R28" s="453"/>
      <c r="S28" s="453"/>
      <c r="T28" s="453"/>
      <c r="U28" s="453"/>
      <c r="V28" s="453">
        <v>1876</v>
      </c>
      <c r="W28" s="453"/>
      <c r="X28" s="453"/>
      <c r="Y28" s="453"/>
      <c r="Z28" s="453"/>
      <c r="AA28" s="453">
        <v>242</v>
      </c>
      <c r="AB28" s="453"/>
      <c r="AC28" s="453"/>
      <c r="AD28" s="453"/>
      <c r="AE28" s="495"/>
      <c r="AF28" s="511">
        <v>242</v>
      </c>
      <c r="AG28" s="453"/>
      <c r="AH28" s="453"/>
      <c r="AI28" s="453"/>
      <c r="AJ28" s="529"/>
      <c r="AK28" s="535">
        <v>132</v>
      </c>
      <c r="AL28" s="453"/>
      <c r="AM28" s="453"/>
      <c r="AN28" s="453"/>
      <c r="AO28" s="453"/>
      <c r="AP28" s="453" t="s">
        <v>36</v>
      </c>
      <c r="AQ28" s="453"/>
      <c r="AR28" s="453"/>
      <c r="AS28" s="453"/>
      <c r="AT28" s="453"/>
      <c r="AU28" s="453" t="s">
        <v>36</v>
      </c>
      <c r="AV28" s="453"/>
      <c r="AW28" s="453"/>
      <c r="AX28" s="453"/>
      <c r="AY28" s="453"/>
      <c r="AZ28" s="596" t="s">
        <v>36</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471</v>
      </c>
      <c r="C29" s="420"/>
      <c r="D29" s="420"/>
      <c r="E29" s="420"/>
      <c r="F29" s="420"/>
      <c r="G29" s="420"/>
      <c r="H29" s="420"/>
      <c r="I29" s="420"/>
      <c r="J29" s="420"/>
      <c r="K29" s="420"/>
      <c r="L29" s="420"/>
      <c r="M29" s="420"/>
      <c r="N29" s="420"/>
      <c r="O29" s="420"/>
      <c r="P29" s="432"/>
      <c r="Q29" s="438">
        <v>274</v>
      </c>
      <c r="R29" s="450"/>
      <c r="S29" s="450"/>
      <c r="T29" s="450"/>
      <c r="U29" s="450"/>
      <c r="V29" s="450">
        <v>267</v>
      </c>
      <c r="W29" s="450"/>
      <c r="X29" s="450"/>
      <c r="Y29" s="450"/>
      <c r="Z29" s="450"/>
      <c r="AA29" s="450">
        <v>7</v>
      </c>
      <c r="AB29" s="450"/>
      <c r="AC29" s="450"/>
      <c r="AD29" s="450"/>
      <c r="AE29" s="461"/>
      <c r="AF29" s="507">
        <v>7</v>
      </c>
      <c r="AG29" s="456"/>
      <c r="AH29" s="456"/>
      <c r="AI29" s="456"/>
      <c r="AJ29" s="525"/>
      <c r="AK29" s="460">
        <v>63</v>
      </c>
      <c r="AL29" s="450"/>
      <c r="AM29" s="450"/>
      <c r="AN29" s="450"/>
      <c r="AO29" s="450"/>
      <c r="AP29" s="450" t="s">
        <v>36</v>
      </c>
      <c r="AQ29" s="450"/>
      <c r="AR29" s="450"/>
      <c r="AS29" s="450"/>
      <c r="AT29" s="450"/>
      <c r="AU29" s="450" t="s">
        <v>36</v>
      </c>
      <c r="AV29" s="450"/>
      <c r="AW29" s="450"/>
      <c r="AX29" s="450"/>
      <c r="AY29" s="450"/>
      <c r="AZ29" s="597" t="s">
        <v>36</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473</v>
      </c>
      <c r="C30" s="420"/>
      <c r="D30" s="420"/>
      <c r="E30" s="420"/>
      <c r="F30" s="420"/>
      <c r="G30" s="420"/>
      <c r="H30" s="420"/>
      <c r="I30" s="420"/>
      <c r="J30" s="420"/>
      <c r="K30" s="420"/>
      <c r="L30" s="420"/>
      <c r="M30" s="420"/>
      <c r="N30" s="420"/>
      <c r="O30" s="420"/>
      <c r="P30" s="432"/>
      <c r="Q30" s="438">
        <v>175</v>
      </c>
      <c r="R30" s="450"/>
      <c r="S30" s="450"/>
      <c r="T30" s="450"/>
      <c r="U30" s="450"/>
      <c r="V30" s="450">
        <v>146</v>
      </c>
      <c r="W30" s="450"/>
      <c r="X30" s="450"/>
      <c r="Y30" s="450"/>
      <c r="Z30" s="450"/>
      <c r="AA30" s="450">
        <v>30</v>
      </c>
      <c r="AB30" s="450"/>
      <c r="AC30" s="450"/>
      <c r="AD30" s="450"/>
      <c r="AE30" s="461"/>
      <c r="AF30" s="507">
        <v>548</v>
      </c>
      <c r="AG30" s="456"/>
      <c r="AH30" s="456"/>
      <c r="AI30" s="456"/>
      <c r="AJ30" s="525"/>
      <c r="AK30" s="460">
        <v>8</v>
      </c>
      <c r="AL30" s="450"/>
      <c r="AM30" s="450"/>
      <c r="AN30" s="450"/>
      <c r="AO30" s="450"/>
      <c r="AP30" s="450">
        <v>12</v>
      </c>
      <c r="AQ30" s="450"/>
      <c r="AR30" s="450"/>
      <c r="AS30" s="450"/>
      <c r="AT30" s="450"/>
      <c r="AU30" s="450">
        <v>6</v>
      </c>
      <c r="AV30" s="450"/>
      <c r="AW30" s="450"/>
      <c r="AX30" s="450"/>
      <c r="AY30" s="450"/>
      <c r="AZ30" s="597" t="s">
        <v>36</v>
      </c>
      <c r="BA30" s="597"/>
      <c r="BB30" s="597"/>
      <c r="BC30" s="597"/>
      <c r="BD30" s="597"/>
      <c r="BE30" s="565" t="s">
        <v>30</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164</v>
      </c>
      <c r="C31" s="420"/>
      <c r="D31" s="420"/>
      <c r="E31" s="420"/>
      <c r="F31" s="420"/>
      <c r="G31" s="420"/>
      <c r="H31" s="420"/>
      <c r="I31" s="420"/>
      <c r="J31" s="420"/>
      <c r="K31" s="420"/>
      <c r="L31" s="420"/>
      <c r="M31" s="420"/>
      <c r="N31" s="420"/>
      <c r="O31" s="420"/>
      <c r="P31" s="432"/>
      <c r="Q31" s="438">
        <v>730</v>
      </c>
      <c r="R31" s="450"/>
      <c r="S31" s="450"/>
      <c r="T31" s="450"/>
      <c r="U31" s="450"/>
      <c r="V31" s="450">
        <v>561</v>
      </c>
      <c r="W31" s="450"/>
      <c r="X31" s="450"/>
      <c r="Y31" s="450"/>
      <c r="Z31" s="450"/>
      <c r="AA31" s="450">
        <v>169</v>
      </c>
      <c r="AB31" s="450"/>
      <c r="AC31" s="450"/>
      <c r="AD31" s="450"/>
      <c r="AE31" s="461"/>
      <c r="AF31" s="507">
        <v>228</v>
      </c>
      <c r="AG31" s="456"/>
      <c r="AH31" s="456"/>
      <c r="AI31" s="456"/>
      <c r="AJ31" s="525"/>
      <c r="AK31" s="460">
        <v>399</v>
      </c>
      <c r="AL31" s="450"/>
      <c r="AM31" s="450"/>
      <c r="AN31" s="450"/>
      <c r="AO31" s="450"/>
      <c r="AP31" s="450">
        <v>1518</v>
      </c>
      <c r="AQ31" s="450"/>
      <c r="AR31" s="450"/>
      <c r="AS31" s="450"/>
      <c r="AT31" s="450"/>
      <c r="AU31" s="450">
        <v>1235</v>
      </c>
      <c r="AV31" s="450"/>
      <c r="AW31" s="450"/>
      <c r="AX31" s="450"/>
      <c r="AY31" s="450"/>
      <c r="AZ31" s="597" t="s">
        <v>36</v>
      </c>
      <c r="BA31" s="597"/>
      <c r="BB31" s="597"/>
      <c r="BC31" s="597"/>
      <c r="BD31" s="597"/>
      <c r="BE31" s="565" t="s">
        <v>30</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373</v>
      </c>
      <c r="B63" s="401" t="s">
        <v>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1024</v>
      </c>
      <c r="AG63" s="452"/>
      <c r="AH63" s="452"/>
      <c r="AI63" s="452"/>
      <c r="AJ63" s="526"/>
      <c r="AK63" s="534"/>
      <c r="AL63" s="455"/>
      <c r="AM63" s="455"/>
      <c r="AN63" s="455"/>
      <c r="AO63" s="455"/>
      <c r="AP63" s="452">
        <v>1530</v>
      </c>
      <c r="AQ63" s="452"/>
      <c r="AR63" s="452"/>
      <c r="AS63" s="452"/>
      <c r="AT63" s="452"/>
      <c r="AU63" s="452">
        <v>1241</v>
      </c>
      <c r="AV63" s="452"/>
      <c r="AW63" s="452"/>
      <c r="AX63" s="452"/>
      <c r="AY63" s="452"/>
      <c r="AZ63" s="599"/>
      <c r="BA63" s="599"/>
      <c r="BB63" s="599"/>
      <c r="BC63" s="599"/>
      <c r="BD63" s="599"/>
      <c r="BE63" s="567"/>
      <c r="BF63" s="567"/>
      <c r="BG63" s="567"/>
      <c r="BH63" s="567"/>
      <c r="BI63" s="590"/>
      <c r="BJ63" s="595" t="s">
        <v>36</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245</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225</v>
      </c>
      <c r="B66" s="397"/>
      <c r="C66" s="397"/>
      <c r="D66" s="397"/>
      <c r="E66" s="397"/>
      <c r="F66" s="397"/>
      <c r="G66" s="397"/>
      <c r="H66" s="397"/>
      <c r="I66" s="397"/>
      <c r="J66" s="397"/>
      <c r="K66" s="397"/>
      <c r="L66" s="397"/>
      <c r="M66" s="397"/>
      <c r="N66" s="397"/>
      <c r="O66" s="397"/>
      <c r="P66" s="429"/>
      <c r="Q66" s="435" t="s">
        <v>463</v>
      </c>
      <c r="R66" s="447"/>
      <c r="S66" s="447"/>
      <c r="T66" s="447"/>
      <c r="U66" s="458"/>
      <c r="V66" s="435" t="s">
        <v>453</v>
      </c>
      <c r="W66" s="447"/>
      <c r="X66" s="447"/>
      <c r="Y66" s="447"/>
      <c r="Z66" s="458"/>
      <c r="AA66" s="435" t="s">
        <v>161</v>
      </c>
      <c r="AB66" s="447"/>
      <c r="AC66" s="447"/>
      <c r="AD66" s="447"/>
      <c r="AE66" s="458"/>
      <c r="AF66" s="512" t="s">
        <v>466</v>
      </c>
      <c r="AG66" s="520"/>
      <c r="AH66" s="520"/>
      <c r="AI66" s="520"/>
      <c r="AJ66" s="530"/>
      <c r="AK66" s="435" t="s">
        <v>467</v>
      </c>
      <c r="AL66" s="397"/>
      <c r="AM66" s="397"/>
      <c r="AN66" s="397"/>
      <c r="AO66" s="429"/>
      <c r="AP66" s="435" t="s">
        <v>425</v>
      </c>
      <c r="AQ66" s="447"/>
      <c r="AR66" s="447"/>
      <c r="AS66" s="447"/>
      <c r="AT66" s="458"/>
      <c r="AU66" s="435" t="s">
        <v>475</v>
      </c>
      <c r="AV66" s="447"/>
      <c r="AW66" s="447"/>
      <c r="AX66" s="447"/>
      <c r="AY66" s="458"/>
      <c r="AZ66" s="435" t="s">
        <v>450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532</v>
      </c>
      <c r="C68" s="419"/>
      <c r="D68" s="419"/>
      <c r="E68" s="419"/>
      <c r="F68" s="419"/>
      <c r="G68" s="419"/>
      <c r="H68" s="419"/>
      <c r="I68" s="419"/>
      <c r="J68" s="419"/>
      <c r="K68" s="419"/>
      <c r="L68" s="419"/>
      <c r="M68" s="419"/>
      <c r="N68" s="419"/>
      <c r="O68" s="419"/>
      <c r="P68" s="431"/>
      <c r="Q68" s="437">
        <v>63</v>
      </c>
      <c r="R68" s="449"/>
      <c r="S68" s="449"/>
      <c r="T68" s="449"/>
      <c r="U68" s="449"/>
      <c r="V68" s="449">
        <v>57</v>
      </c>
      <c r="W68" s="449"/>
      <c r="X68" s="449"/>
      <c r="Y68" s="449"/>
      <c r="Z68" s="449"/>
      <c r="AA68" s="449">
        <v>6</v>
      </c>
      <c r="AB68" s="449"/>
      <c r="AC68" s="449"/>
      <c r="AD68" s="449"/>
      <c r="AE68" s="449"/>
      <c r="AF68" s="449">
        <v>6</v>
      </c>
      <c r="AG68" s="449"/>
      <c r="AH68" s="449"/>
      <c r="AI68" s="449"/>
      <c r="AJ68" s="449"/>
      <c r="AK68" s="449" t="s">
        <v>36</v>
      </c>
      <c r="AL68" s="449"/>
      <c r="AM68" s="449"/>
      <c r="AN68" s="449"/>
      <c r="AO68" s="449"/>
      <c r="AP68" s="449" t="s">
        <v>36</v>
      </c>
      <c r="AQ68" s="449"/>
      <c r="AR68" s="449"/>
      <c r="AS68" s="449"/>
      <c r="AT68" s="449"/>
      <c r="AU68" s="449" t="s">
        <v>36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5949</v>
      </c>
      <c r="R69" s="450"/>
      <c r="S69" s="450"/>
      <c r="T69" s="450"/>
      <c r="U69" s="450"/>
      <c r="V69" s="450">
        <v>4240</v>
      </c>
      <c r="W69" s="450"/>
      <c r="X69" s="450"/>
      <c r="Y69" s="450"/>
      <c r="Z69" s="450"/>
      <c r="AA69" s="450">
        <v>1709</v>
      </c>
      <c r="AB69" s="450"/>
      <c r="AC69" s="450"/>
      <c r="AD69" s="450"/>
      <c r="AE69" s="450"/>
      <c r="AF69" s="450">
        <v>1709</v>
      </c>
      <c r="AG69" s="450"/>
      <c r="AH69" s="450"/>
      <c r="AI69" s="450"/>
      <c r="AJ69" s="450"/>
      <c r="AK69" s="461" t="s">
        <v>36</v>
      </c>
      <c r="AL69" s="456"/>
      <c r="AM69" s="456"/>
      <c r="AN69" s="456"/>
      <c r="AO69" s="460"/>
      <c r="AP69" s="461" t="s">
        <v>36</v>
      </c>
      <c r="AQ69" s="456"/>
      <c r="AR69" s="456"/>
      <c r="AS69" s="456"/>
      <c r="AT69" s="460"/>
      <c r="AU69" s="450" t="s">
        <v>36</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1815</v>
      </c>
      <c r="R70" s="450"/>
      <c r="S70" s="450"/>
      <c r="T70" s="450"/>
      <c r="U70" s="450"/>
      <c r="V70" s="450">
        <v>1547</v>
      </c>
      <c r="W70" s="450"/>
      <c r="X70" s="450"/>
      <c r="Y70" s="450"/>
      <c r="Z70" s="450"/>
      <c r="AA70" s="450">
        <v>268</v>
      </c>
      <c r="AB70" s="450"/>
      <c r="AC70" s="450"/>
      <c r="AD70" s="450"/>
      <c r="AE70" s="450"/>
      <c r="AF70" s="450">
        <v>268</v>
      </c>
      <c r="AG70" s="450"/>
      <c r="AH70" s="450"/>
      <c r="AI70" s="450"/>
      <c r="AJ70" s="450"/>
      <c r="AK70" s="450">
        <v>62</v>
      </c>
      <c r="AL70" s="450"/>
      <c r="AM70" s="450"/>
      <c r="AN70" s="450"/>
      <c r="AO70" s="450"/>
      <c r="AP70" s="450">
        <v>1411</v>
      </c>
      <c r="AQ70" s="450"/>
      <c r="AR70" s="450"/>
      <c r="AS70" s="450"/>
      <c r="AT70" s="450"/>
      <c r="AU70" s="450">
        <v>125</v>
      </c>
      <c r="AV70" s="450"/>
      <c r="AW70" s="450"/>
      <c r="AX70" s="450"/>
      <c r="AY70" s="450"/>
      <c r="AZ70" s="565" t="s">
        <v>398</v>
      </c>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276</v>
      </c>
      <c r="C71" s="420"/>
      <c r="D71" s="420"/>
      <c r="E71" s="420"/>
      <c r="F71" s="420"/>
      <c r="G71" s="420"/>
      <c r="H71" s="420"/>
      <c r="I71" s="420"/>
      <c r="J71" s="420"/>
      <c r="K71" s="420"/>
      <c r="L71" s="420"/>
      <c r="M71" s="420"/>
      <c r="N71" s="420"/>
      <c r="O71" s="420"/>
      <c r="P71" s="432"/>
      <c r="Q71" s="438">
        <v>173</v>
      </c>
      <c r="R71" s="450"/>
      <c r="S71" s="450"/>
      <c r="T71" s="450"/>
      <c r="U71" s="450"/>
      <c r="V71" s="450">
        <v>166</v>
      </c>
      <c r="W71" s="450"/>
      <c r="X71" s="450"/>
      <c r="Y71" s="450"/>
      <c r="Z71" s="450"/>
      <c r="AA71" s="450">
        <v>6</v>
      </c>
      <c r="AB71" s="450"/>
      <c r="AC71" s="450"/>
      <c r="AD71" s="450"/>
      <c r="AE71" s="450"/>
      <c r="AF71" s="450">
        <v>6</v>
      </c>
      <c r="AG71" s="450"/>
      <c r="AH71" s="450"/>
      <c r="AI71" s="450"/>
      <c r="AJ71" s="450"/>
      <c r="AK71" s="450" t="s">
        <v>36</v>
      </c>
      <c r="AL71" s="450"/>
      <c r="AM71" s="450"/>
      <c r="AN71" s="450"/>
      <c r="AO71" s="450"/>
      <c r="AP71" s="450">
        <v>46</v>
      </c>
      <c r="AQ71" s="450"/>
      <c r="AR71" s="450"/>
      <c r="AS71" s="450"/>
      <c r="AT71" s="450"/>
      <c r="AU71" s="450">
        <v>1</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209</v>
      </c>
      <c r="C72" s="420"/>
      <c r="D72" s="420"/>
      <c r="E72" s="420"/>
      <c r="F72" s="420"/>
      <c r="G72" s="420"/>
      <c r="H72" s="420"/>
      <c r="I72" s="420"/>
      <c r="J72" s="420"/>
      <c r="K72" s="420"/>
      <c r="L72" s="420"/>
      <c r="M72" s="420"/>
      <c r="N72" s="420"/>
      <c r="O72" s="420"/>
      <c r="P72" s="432"/>
      <c r="Q72" s="438">
        <v>264</v>
      </c>
      <c r="R72" s="450"/>
      <c r="S72" s="450"/>
      <c r="T72" s="450"/>
      <c r="U72" s="450"/>
      <c r="V72" s="450">
        <v>227</v>
      </c>
      <c r="W72" s="450"/>
      <c r="X72" s="450"/>
      <c r="Y72" s="450"/>
      <c r="Z72" s="450"/>
      <c r="AA72" s="450">
        <v>37</v>
      </c>
      <c r="AB72" s="450"/>
      <c r="AC72" s="450"/>
      <c r="AD72" s="450"/>
      <c r="AE72" s="450"/>
      <c r="AF72" s="450">
        <v>37</v>
      </c>
      <c r="AG72" s="450"/>
      <c r="AH72" s="450"/>
      <c r="AI72" s="450"/>
      <c r="AJ72" s="450"/>
      <c r="AK72" s="450" t="s">
        <v>36</v>
      </c>
      <c r="AL72" s="450"/>
      <c r="AM72" s="450"/>
      <c r="AN72" s="450"/>
      <c r="AO72" s="450"/>
      <c r="AP72" s="450" t="s">
        <v>36</v>
      </c>
      <c r="AQ72" s="450"/>
      <c r="AR72" s="450"/>
      <c r="AS72" s="450"/>
      <c r="AT72" s="450"/>
      <c r="AU72" s="450" t="s">
        <v>36</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255</v>
      </c>
      <c r="C73" s="420"/>
      <c r="D73" s="420"/>
      <c r="E73" s="420"/>
      <c r="F73" s="420"/>
      <c r="G73" s="420"/>
      <c r="H73" s="420"/>
      <c r="I73" s="420"/>
      <c r="J73" s="420"/>
      <c r="K73" s="420"/>
      <c r="L73" s="420"/>
      <c r="M73" s="420"/>
      <c r="N73" s="420"/>
      <c r="O73" s="420"/>
      <c r="P73" s="432"/>
      <c r="Q73" s="438">
        <v>295194</v>
      </c>
      <c r="R73" s="450"/>
      <c r="S73" s="450"/>
      <c r="T73" s="450"/>
      <c r="U73" s="450"/>
      <c r="V73" s="450">
        <v>282398</v>
      </c>
      <c r="W73" s="450"/>
      <c r="X73" s="450"/>
      <c r="Y73" s="450"/>
      <c r="Z73" s="450"/>
      <c r="AA73" s="450">
        <v>12796</v>
      </c>
      <c r="AB73" s="450"/>
      <c r="AC73" s="450"/>
      <c r="AD73" s="450"/>
      <c r="AE73" s="450"/>
      <c r="AF73" s="450">
        <v>12796</v>
      </c>
      <c r="AG73" s="450"/>
      <c r="AH73" s="450"/>
      <c r="AI73" s="450"/>
      <c r="AJ73" s="450"/>
      <c r="AK73" s="450" t="s">
        <v>36</v>
      </c>
      <c r="AL73" s="450"/>
      <c r="AM73" s="450"/>
      <c r="AN73" s="450"/>
      <c r="AO73" s="450"/>
      <c r="AP73" s="450" t="s">
        <v>36</v>
      </c>
      <c r="AQ73" s="450"/>
      <c r="AR73" s="450"/>
      <c r="AS73" s="450"/>
      <c r="AT73" s="450"/>
      <c r="AU73" s="450" t="s">
        <v>36</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535</v>
      </c>
      <c r="C74" s="420"/>
      <c r="D74" s="420"/>
      <c r="E74" s="420"/>
      <c r="F74" s="420"/>
      <c r="G74" s="420"/>
      <c r="H74" s="420"/>
      <c r="I74" s="420"/>
      <c r="J74" s="420"/>
      <c r="K74" s="420"/>
      <c r="L74" s="420"/>
      <c r="M74" s="420"/>
      <c r="N74" s="420"/>
      <c r="O74" s="420"/>
      <c r="P74" s="432"/>
      <c r="Q74" s="438">
        <v>748</v>
      </c>
      <c r="R74" s="450"/>
      <c r="S74" s="450"/>
      <c r="T74" s="450"/>
      <c r="U74" s="450"/>
      <c r="V74" s="450">
        <v>707</v>
      </c>
      <c r="W74" s="450"/>
      <c r="X74" s="450"/>
      <c r="Y74" s="450"/>
      <c r="Z74" s="450"/>
      <c r="AA74" s="450">
        <v>41</v>
      </c>
      <c r="AB74" s="450"/>
      <c r="AC74" s="450"/>
      <c r="AD74" s="450"/>
      <c r="AE74" s="450"/>
      <c r="AF74" s="450">
        <v>41</v>
      </c>
      <c r="AG74" s="450"/>
      <c r="AH74" s="450"/>
      <c r="AI74" s="450"/>
      <c r="AJ74" s="450"/>
      <c r="AK74" s="450">
        <v>30</v>
      </c>
      <c r="AL74" s="450"/>
      <c r="AM74" s="450"/>
      <c r="AN74" s="450"/>
      <c r="AO74" s="450"/>
      <c r="AP74" s="450">
        <v>508</v>
      </c>
      <c r="AQ74" s="450"/>
      <c r="AR74" s="450"/>
      <c r="AS74" s="450"/>
      <c r="AT74" s="450"/>
      <c r="AU74" s="450">
        <v>37</v>
      </c>
      <c r="AV74" s="450"/>
      <c r="AW74" s="450"/>
      <c r="AX74" s="450"/>
      <c r="AY74" s="450"/>
      <c r="AZ74" s="565" t="s">
        <v>12</v>
      </c>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296</v>
      </c>
      <c r="C75" s="420"/>
      <c r="D75" s="420"/>
      <c r="E75" s="420"/>
      <c r="F75" s="420"/>
      <c r="G75" s="420"/>
      <c r="H75" s="420"/>
      <c r="I75" s="420"/>
      <c r="J75" s="420"/>
      <c r="K75" s="420"/>
      <c r="L75" s="420"/>
      <c r="M75" s="420"/>
      <c r="N75" s="420"/>
      <c r="O75" s="420"/>
      <c r="P75" s="432"/>
      <c r="Q75" s="444">
        <v>8599</v>
      </c>
      <c r="R75" s="456"/>
      <c r="S75" s="456"/>
      <c r="T75" s="456"/>
      <c r="U75" s="460"/>
      <c r="V75" s="461">
        <v>8099</v>
      </c>
      <c r="W75" s="456"/>
      <c r="X75" s="456"/>
      <c r="Y75" s="456"/>
      <c r="Z75" s="460"/>
      <c r="AA75" s="461">
        <v>499</v>
      </c>
      <c r="AB75" s="456"/>
      <c r="AC75" s="456"/>
      <c r="AD75" s="456"/>
      <c r="AE75" s="460"/>
      <c r="AF75" s="461">
        <v>499</v>
      </c>
      <c r="AG75" s="456"/>
      <c r="AH75" s="456"/>
      <c r="AI75" s="456"/>
      <c r="AJ75" s="460"/>
      <c r="AK75" s="461" t="s">
        <v>36</v>
      </c>
      <c r="AL75" s="456"/>
      <c r="AM75" s="456"/>
      <c r="AN75" s="456"/>
      <c r="AO75" s="460"/>
      <c r="AP75" s="461" t="s">
        <v>36</v>
      </c>
      <c r="AQ75" s="456"/>
      <c r="AR75" s="456"/>
      <c r="AS75" s="456"/>
      <c r="AT75" s="460"/>
      <c r="AU75" s="461" t="s">
        <v>36</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534</v>
      </c>
      <c r="C76" s="420"/>
      <c r="D76" s="420"/>
      <c r="E76" s="420"/>
      <c r="F76" s="420"/>
      <c r="G76" s="420"/>
      <c r="H76" s="420"/>
      <c r="I76" s="420"/>
      <c r="J76" s="420"/>
      <c r="K76" s="420"/>
      <c r="L76" s="420"/>
      <c r="M76" s="420"/>
      <c r="N76" s="420"/>
      <c r="O76" s="420"/>
      <c r="P76" s="432"/>
      <c r="Q76" s="444">
        <v>938</v>
      </c>
      <c r="R76" s="456"/>
      <c r="S76" s="456"/>
      <c r="T76" s="456"/>
      <c r="U76" s="460"/>
      <c r="V76" s="461">
        <v>846</v>
      </c>
      <c r="W76" s="456"/>
      <c r="X76" s="456"/>
      <c r="Y76" s="456"/>
      <c r="Z76" s="460"/>
      <c r="AA76" s="461">
        <v>92</v>
      </c>
      <c r="AB76" s="456"/>
      <c r="AC76" s="456"/>
      <c r="AD76" s="456"/>
      <c r="AE76" s="460"/>
      <c r="AF76" s="461">
        <v>91</v>
      </c>
      <c r="AG76" s="456"/>
      <c r="AH76" s="456"/>
      <c r="AI76" s="456"/>
      <c r="AJ76" s="460"/>
      <c r="AK76" s="461">
        <v>98</v>
      </c>
      <c r="AL76" s="456"/>
      <c r="AM76" s="456"/>
      <c r="AN76" s="456"/>
      <c r="AO76" s="460"/>
      <c r="AP76" s="461">
        <v>4</v>
      </c>
      <c r="AQ76" s="456"/>
      <c r="AR76" s="456"/>
      <c r="AS76" s="456"/>
      <c r="AT76" s="460"/>
      <c r="AU76" s="461" t="s">
        <v>36</v>
      </c>
      <c r="AV76" s="456"/>
      <c r="AW76" s="456"/>
      <c r="AX76" s="456"/>
      <c r="AY76" s="460"/>
      <c r="AZ76" s="565" t="s">
        <v>538</v>
      </c>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373</v>
      </c>
      <c r="B88" s="401" t="s">
        <v>332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15453</v>
      </c>
      <c r="AG88" s="452"/>
      <c r="AH88" s="452"/>
      <c r="AI88" s="452"/>
      <c r="AJ88" s="452"/>
      <c r="AK88" s="455"/>
      <c r="AL88" s="455"/>
      <c r="AM88" s="455"/>
      <c r="AN88" s="455"/>
      <c r="AO88" s="455"/>
      <c r="AP88" s="452">
        <v>1969</v>
      </c>
      <c r="AQ88" s="452"/>
      <c r="AR88" s="452"/>
      <c r="AS88" s="452"/>
      <c r="AT88" s="452"/>
      <c r="AU88" s="452">
        <v>163</v>
      </c>
      <c r="AV88" s="452"/>
      <c r="AW88" s="452"/>
      <c r="AX88" s="452"/>
      <c r="AY88" s="452"/>
      <c r="AZ88" s="567" t="s">
        <v>23</v>
      </c>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373</v>
      </c>
      <c r="BR102" s="401" t="s">
        <v>476</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477</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478</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480</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481</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483</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403</v>
      </c>
      <c r="AB109" s="406"/>
      <c r="AC109" s="406"/>
      <c r="AD109" s="406"/>
      <c r="AE109" s="469"/>
      <c r="AF109" s="480" t="s">
        <v>464</v>
      </c>
      <c r="AG109" s="406"/>
      <c r="AH109" s="406"/>
      <c r="AI109" s="406"/>
      <c r="AJ109" s="469"/>
      <c r="AK109" s="480" t="s">
        <v>407</v>
      </c>
      <c r="AL109" s="406"/>
      <c r="AM109" s="406"/>
      <c r="AN109" s="406"/>
      <c r="AO109" s="469"/>
      <c r="AP109" s="480" t="s">
        <v>485</v>
      </c>
      <c r="AQ109" s="406"/>
      <c r="AR109" s="406"/>
      <c r="AS109" s="406"/>
      <c r="AT109" s="555"/>
      <c r="AU109" s="383" t="s">
        <v>483</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403</v>
      </c>
      <c r="BR109" s="406"/>
      <c r="BS109" s="406"/>
      <c r="BT109" s="406"/>
      <c r="BU109" s="469"/>
      <c r="BV109" s="480" t="s">
        <v>464</v>
      </c>
      <c r="BW109" s="406"/>
      <c r="BX109" s="406"/>
      <c r="BY109" s="406"/>
      <c r="BZ109" s="469"/>
      <c r="CA109" s="480" t="s">
        <v>407</v>
      </c>
      <c r="CB109" s="406"/>
      <c r="CC109" s="406"/>
      <c r="CD109" s="406"/>
      <c r="CE109" s="469"/>
      <c r="CF109" s="655" t="s">
        <v>485</v>
      </c>
      <c r="CG109" s="655"/>
      <c r="CH109" s="655"/>
      <c r="CI109" s="655"/>
      <c r="CJ109" s="655"/>
      <c r="CK109" s="480" t="s">
        <v>474</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403</v>
      </c>
      <c r="DH109" s="406"/>
      <c r="DI109" s="406"/>
      <c r="DJ109" s="406"/>
      <c r="DK109" s="469"/>
      <c r="DL109" s="480" t="s">
        <v>464</v>
      </c>
      <c r="DM109" s="406"/>
      <c r="DN109" s="406"/>
      <c r="DO109" s="406"/>
      <c r="DP109" s="469"/>
      <c r="DQ109" s="480" t="s">
        <v>407</v>
      </c>
      <c r="DR109" s="406"/>
      <c r="DS109" s="406"/>
      <c r="DT109" s="406"/>
      <c r="DU109" s="469"/>
      <c r="DV109" s="480" t="s">
        <v>485</v>
      </c>
      <c r="DW109" s="406"/>
      <c r="DX109" s="406"/>
      <c r="DY109" s="406"/>
      <c r="DZ109" s="555"/>
    </row>
    <row r="110" spans="1:131" s="365" customFormat="1" ht="26.25" customHeight="1">
      <c r="A110" s="384" t="s">
        <v>232</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695820</v>
      </c>
      <c r="AB110" s="487"/>
      <c r="AC110" s="487"/>
      <c r="AD110" s="487"/>
      <c r="AE110" s="498"/>
      <c r="AF110" s="514">
        <v>718507</v>
      </c>
      <c r="AG110" s="487"/>
      <c r="AH110" s="487"/>
      <c r="AI110" s="487"/>
      <c r="AJ110" s="498"/>
      <c r="AK110" s="514">
        <v>691957</v>
      </c>
      <c r="AL110" s="487"/>
      <c r="AM110" s="487"/>
      <c r="AN110" s="487"/>
      <c r="AO110" s="498"/>
      <c r="AP110" s="538">
        <v>16.8</v>
      </c>
      <c r="AQ110" s="546"/>
      <c r="AR110" s="546"/>
      <c r="AS110" s="546"/>
      <c r="AT110" s="556"/>
      <c r="AU110" s="568" t="s">
        <v>111</v>
      </c>
      <c r="AV110" s="577"/>
      <c r="AW110" s="577"/>
      <c r="AX110" s="577"/>
      <c r="AY110" s="577"/>
      <c r="AZ110" s="424" t="s">
        <v>275</v>
      </c>
      <c r="BA110" s="407"/>
      <c r="BB110" s="407"/>
      <c r="BC110" s="407"/>
      <c r="BD110" s="407"/>
      <c r="BE110" s="407"/>
      <c r="BF110" s="407"/>
      <c r="BG110" s="407"/>
      <c r="BH110" s="407"/>
      <c r="BI110" s="407"/>
      <c r="BJ110" s="407"/>
      <c r="BK110" s="407"/>
      <c r="BL110" s="407"/>
      <c r="BM110" s="407"/>
      <c r="BN110" s="407"/>
      <c r="BO110" s="407"/>
      <c r="BP110" s="470"/>
      <c r="BQ110" s="632">
        <v>8660444</v>
      </c>
      <c r="BR110" s="640"/>
      <c r="BS110" s="640"/>
      <c r="BT110" s="640"/>
      <c r="BU110" s="640"/>
      <c r="BV110" s="640">
        <v>8780224</v>
      </c>
      <c r="BW110" s="640"/>
      <c r="BX110" s="640"/>
      <c r="BY110" s="640"/>
      <c r="BZ110" s="640"/>
      <c r="CA110" s="640">
        <v>8588732</v>
      </c>
      <c r="CB110" s="640"/>
      <c r="CC110" s="640"/>
      <c r="CD110" s="640"/>
      <c r="CE110" s="640"/>
      <c r="CF110" s="656">
        <v>208.3</v>
      </c>
      <c r="CG110" s="660"/>
      <c r="CH110" s="660"/>
      <c r="CI110" s="660"/>
      <c r="CJ110" s="660"/>
      <c r="CK110" s="672" t="s">
        <v>106</v>
      </c>
      <c r="CL110" s="412"/>
      <c r="CM110" s="424" t="s">
        <v>486</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36</v>
      </c>
      <c r="DH110" s="640"/>
      <c r="DI110" s="640"/>
      <c r="DJ110" s="640"/>
      <c r="DK110" s="640"/>
      <c r="DL110" s="640" t="s">
        <v>36</v>
      </c>
      <c r="DM110" s="640"/>
      <c r="DN110" s="640"/>
      <c r="DO110" s="640"/>
      <c r="DP110" s="640"/>
      <c r="DQ110" s="640" t="s">
        <v>36</v>
      </c>
      <c r="DR110" s="640"/>
      <c r="DS110" s="640"/>
      <c r="DT110" s="640"/>
      <c r="DU110" s="640"/>
      <c r="DV110" s="712" t="s">
        <v>36</v>
      </c>
      <c r="DW110" s="712"/>
      <c r="DX110" s="712"/>
      <c r="DY110" s="712"/>
      <c r="DZ110" s="721"/>
    </row>
    <row r="111" spans="1:131" s="365" customFormat="1" ht="26.25" customHeight="1">
      <c r="A111" s="385" t="s">
        <v>383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36</v>
      </c>
      <c r="AB111" s="446"/>
      <c r="AC111" s="446"/>
      <c r="AD111" s="446"/>
      <c r="AE111" s="499"/>
      <c r="AF111" s="515" t="s">
        <v>36</v>
      </c>
      <c r="AG111" s="446"/>
      <c r="AH111" s="446"/>
      <c r="AI111" s="446"/>
      <c r="AJ111" s="499"/>
      <c r="AK111" s="515" t="s">
        <v>36</v>
      </c>
      <c r="AL111" s="446"/>
      <c r="AM111" s="446"/>
      <c r="AN111" s="446"/>
      <c r="AO111" s="499"/>
      <c r="AP111" s="539" t="s">
        <v>36</v>
      </c>
      <c r="AQ111" s="547"/>
      <c r="AR111" s="547"/>
      <c r="AS111" s="547"/>
      <c r="AT111" s="557"/>
      <c r="AU111" s="569"/>
      <c r="AV111" s="578"/>
      <c r="AW111" s="578"/>
      <c r="AX111" s="578"/>
      <c r="AY111" s="578"/>
      <c r="AZ111" s="425" t="s">
        <v>487</v>
      </c>
      <c r="BA111" s="378"/>
      <c r="BB111" s="378"/>
      <c r="BC111" s="378"/>
      <c r="BD111" s="378"/>
      <c r="BE111" s="378"/>
      <c r="BF111" s="378"/>
      <c r="BG111" s="378"/>
      <c r="BH111" s="378"/>
      <c r="BI111" s="378"/>
      <c r="BJ111" s="378"/>
      <c r="BK111" s="378"/>
      <c r="BL111" s="378"/>
      <c r="BM111" s="378"/>
      <c r="BN111" s="378"/>
      <c r="BO111" s="378"/>
      <c r="BP111" s="472"/>
      <c r="BQ111" s="633" t="s">
        <v>36</v>
      </c>
      <c r="BR111" s="641"/>
      <c r="BS111" s="641"/>
      <c r="BT111" s="641"/>
      <c r="BU111" s="641"/>
      <c r="BV111" s="641" t="s">
        <v>36</v>
      </c>
      <c r="BW111" s="641"/>
      <c r="BX111" s="641"/>
      <c r="BY111" s="641"/>
      <c r="BZ111" s="641"/>
      <c r="CA111" s="641" t="s">
        <v>36</v>
      </c>
      <c r="CB111" s="641"/>
      <c r="CC111" s="641"/>
      <c r="CD111" s="641"/>
      <c r="CE111" s="641"/>
      <c r="CF111" s="657" t="s">
        <v>36</v>
      </c>
      <c r="CG111" s="661"/>
      <c r="CH111" s="661"/>
      <c r="CI111" s="661"/>
      <c r="CJ111" s="661"/>
      <c r="CK111" s="673"/>
      <c r="CL111" s="413"/>
      <c r="CM111" s="425" t="s">
        <v>455</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36</v>
      </c>
      <c r="DH111" s="641"/>
      <c r="DI111" s="641"/>
      <c r="DJ111" s="641"/>
      <c r="DK111" s="641"/>
      <c r="DL111" s="641" t="s">
        <v>36</v>
      </c>
      <c r="DM111" s="641"/>
      <c r="DN111" s="641"/>
      <c r="DO111" s="641"/>
      <c r="DP111" s="641"/>
      <c r="DQ111" s="641" t="s">
        <v>36</v>
      </c>
      <c r="DR111" s="641"/>
      <c r="DS111" s="641"/>
      <c r="DT111" s="641"/>
      <c r="DU111" s="641"/>
      <c r="DV111" s="713" t="s">
        <v>36</v>
      </c>
      <c r="DW111" s="713"/>
      <c r="DX111" s="713"/>
      <c r="DY111" s="713"/>
      <c r="DZ111" s="722"/>
    </row>
    <row r="112" spans="1:131" s="365" customFormat="1" ht="26.25" customHeight="1">
      <c r="A112" s="386" t="s">
        <v>484</v>
      </c>
      <c r="B112" s="409"/>
      <c r="C112" s="378" t="s">
        <v>24</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36</v>
      </c>
      <c r="AB112" s="446"/>
      <c r="AC112" s="446"/>
      <c r="AD112" s="446"/>
      <c r="AE112" s="499"/>
      <c r="AF112" s="515" t="s">
        <v>36</v>
      </c>
      <c r="AG112" s="446"/>
      <c r="AH112" s="446"/>
      <c r="AI112" s="446"/>
      <c r="AJ112" s="499"/>
      <c r="AK112" s="515" t="s">
        <v>36</v>
      </c>
      <c r="AL112" s="446"/>
      <c r="AM112" s="446"/>
      <c r="AN112" s="446"/>
      <c r="AO112" s="499"/>
      <c r="AP112" s="539" t="s">
        <v>36</v>
      </c>
      <c r="AQ112" s="547"/>
      <c r="AR112" s="547"/>
      <c r="AS112" s="547"/>
      <c r="AT112" s="557"/>
      <c r="AU112" s="569"/>
      <c r="AV112" s="578"/>
      <c r="AW112" s="578"/>
      <c r="AX112" s="578"/>
      <c r="AY112" s="578"/>
      <c r="AZ112" s="425" t="s">
        <v>488</v>
      </c>
      <c r="BA112" s="378"/>
      <c r="BB112" s="378"/>
      <c r="BC112" s="378"/>
      <c r="BD112" s="378"/>
      <c r="BE112" s="378"/>
      <c r="BF112" s="378"/>
      <c r="BG112" s="378"/>
      <c r="BH112" s="378"/>
      <c r="BI112" s="378"/>
      <c r="BJ112" s="378"/>
      <c r="BK112" s="378"/>
      <c r="BL112" s="378"/>
      <c r="BM112" s="378"/>
      <c r="BN112" s="378"/>
      <c r="BO112" s="378"/>
      <c r="BP112" s="472"/>
      <c r="BQ112" s="633">
        <v>2050899</v>
      </c>
      <c r="BR112" s="641"/>
      <c r="BS112" s="641"/>
      <c r="BT112" s="641"/>
      <c r="BU112" s="641"/>
      <c r="BV112" s="641">
        <v>1640174</v>
      </c>
      <c r="BW112" s="641"/>
      <c r="BX112" s="641"/>
      <c r="BY112" s="641"/>
      <c r="BZ112" s="641"/>
      <c r="CA112" s="641">
        <v>1240937</v>
      </c>
      <c r="CB112" s="641"/>
      <c r="CC112" s="641"/>
      <c r="CD112" s="641"/>
      <c r="CE112" s="641"/>
      <c r="CF112" s="657">
        <v>30.1</v>
      </c>
      <c r="CG112" s="661"/>
      <c r="CH112" s="661"/>
      <c r="CI112" s="661"/>
      <c r="CJ112" s="661"/>
      <c r="CK112" s="673"/>
      <c r="CL112" s="413"/>
      <c r="CM112" s="425" t="s">
        <v>219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36</v>
      </c>
      <c r="DH112" s="641"/>
      <c r="DI112" s="641"/>
      <c r="DJ112" s="641"/>
      <c r="DK112" s="641"/>
      <c r="DL112" s="641" t="s">
        <v>36</v>
      </c>
      <c r="DM112" s="641"/>
      <c r="DN112" s="641"/>
      <c r="DO112" s="641"/>
      <c r="DP112" s="641"/>
      <c r="DQ112" s="641" t="s">
        <v>36</v>
      </c>
      <c r="DR112" s="641"/>
      <c r="DS112" s="641"/>
      <c r="DT112" s="641"/>
      <c r="DU112" s="641"/>
      <c r="DV112" s="713" t="s">
        <v>36</v>
      </c>
      <c r="DW112" s="713"/>
      <c r="DX112" s="713"/>
      <c r="DY112" s="713"/>
      <c r="DZ112" s="722"/>
    </row>
    <row r="113" spans="1:130" s="365" customFormat="1" ht="26.25" customHeight="1">
      <c r="A113" s="387"/>
      <c r="B113" s="410"/>
      <c r="C113" s="378" t="s">
        <v>72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366403</v>
      </c>
      <c r="AB113" s="446"/>
      <c r="AC113" s="446"/>
      <c r="AD113" s="446"/>
      <c r="AE113" s="499"/>
      <c r="AF113" s="515">
        <v>358116</v>
      </c>
      <c r="AG113" s="446"/>
      <c r="AH113" s="446"/>
      <c r="AI113" s="446"/>
      <c r="AJ113" s="499"/>
      <c r="AK113" s="515">
        <v>269587</v>
      </c>
      <c r="AL113" s="446"/>
      <c r="AM113" s="446"/>
      <c r="AN113" s="446"/>
      <c r="AO113" s="499"/>
      <c r="AP113" s="539">
        <v>6.5</v>
      </c>
      <c r="AQ113" s="547"/>
      <c r="AR113" s="547"/>
      <c r="AS113" s="547"/>
      <c r="AT113" s="557"/>
      <c r="AU113" s="569"/>
      <c r="AV113" s="578"/>
      <c r="AW113" s="578"/>
      <c r="AX113" s="578"/>
      <c r="AY113" s="578"/>
      <c r="AZ113" s="425" t="s">
        <v>489</v>
      </c>
      <c r="BA113" s="378"/>
      <c r="BB113" s="378"/>
      <c r="BC113" s="378"/>
      <c r="BD113" s="378"/>
      <c r="BE113" s="378"/>
      <c r="BF113" s="378"/>
      <c r="BG113" s="378"/>
      <c r="BH113" s="378"/>
      <c r="BI113" s="378"/>
      <c r="BJ113" s="378"/>
      <c r="BK113" s="378"/>
      <c r="BL113" s="378"/>
      <c r="BM113" s="378"/>
      <c r="BN113" s="378"/>
      <c r="BO113" s="378"/>
      <c r="BP113" s="472"/>
      <c r="BQ113" s="633">
        <v>205198</v>
      </c>
      <c r="BR113" s="641"/>
      <c r="BS113" s="641"/>
      <c r="BT113" s="641"/>
      <c r="BU113" s="641"/>
      <c r="BV113" s="641">
        <v>182489</v>
      </c>
      <c r="BW113" s="641"/>
      <c r="BX113" s="641"/>
      <c r="BY113" s="641"/>
      <c r="BZ113" s="641"/>
      <c r="CA113" s="641">
        <v>163607</v>
      </c>
      <c r="CB113" s="641"/>
      <c r="CC113" s="641"/>
      <c r="CD113" s="641"/>
      <c r="CE113" s="641"/>
      <c r="CF113" s="657">
        <v>4</v>
      </c>
      <c r="CG113" s="661"/>
      <c r="CH113" s="661"/>
      <c r="CI113" s="661"/>
      <c r="CJ113" s="661"/>
      <c r="CK113" s="673"/>
      <c r="CL113" s="413"/>
      <c r="CM113" s="425" t="s">
        <v>64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36</v>
      </c>
      <c r="DH113" s="446"/>
      <c r="DI113" s="446"/>
      <c r="DJ113" s="446"/>
      <c r="DK113" s="499"/>
      <c r="DL113" s="515" t="s">
        <v>36</v>
      </c>
      <c r="DM113" s="446"/>
      <c r="DN113" s="446"/>
      <c r="DO113" s="446"/>
      <c r="DP113" s="499"/>
      <c r="DQ113" s="515" t="s">
        <v>36</v>
      </c>
      <c r="DR113" s="446"/>
      <c r="DS113" s="446"/>
      <c r="DT113" s="446"/>
      <c r="DU113" s="499"/>
      <c r="DV113" s="539" t="s">
        <v>36</v>
      </c>
      <c r="DW113" s="547"/>
      <c r="DX113" s="547"/>
      <c r="DY113" s="547"/>
      <c r="DZ113" s="557"/>
    </row>
    <row r="114" spans="1:130" s="365" customFormat="1" ht="26.25" customHeight="1">
      <c r="A114" s="387"/>
      <c r="B114" s="410"/>
      <c r="C114" s="378" t="s">
        <v>427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21090</v>
      </c>
      <c r="AB114" s="446"/>
      <c r="AC114" s="446"/>
      <c r="AD114" s="446"/>
      <c r="AE114" s="499"/>
      <c r="AF114" s="515">
        <v>20676</v>
      </c>
      <c r="AG114" s="446"/>
      <c r="AH114" s="446"/>
      <c r="AI114" s="446"/>
      <c r="AJ114" s="499"/>
      <c r="AK114" s="515">
        <v>21332</v>
      </c>
      <c r="AL114" s="446"/>
      <c r="AM114" s="446"/>
      <c r="AN114" s="446"/>
      <c r="AO114" s="499"/>
      <c r="AP114" s="539">
        <v>0.5</v>
      </c>
      <c r="AQ114" s="547"/>
      <c r="AR114" s="547"/>
      <c r="AS114" s="547"/>
      <c r="AT114" s="557"/>
      <c r="AU114" s="569"/>
      <c r="AV114" s="578"/>
      <c r="AW114" s="578"/>
      <c r="AX114" s="578"/>
      <c r="AY114" s="578"/>
      <c r="AZ114" s="425" t="s">
        <v>491</v>
      </c>
      <c r="BA114" s="378"/>
      <c r="BB114" s="378"/>
      <c r="BC114" s="378"/>
      <c r="BD114" s="378"/>
      <c r="BE114" s="378"/>
      <c r="BF114" s="378"/>
      <c r="BG114" s="378"/>
      <c r="BH114" s="378"/>
      <c r="BI114" s="378"/>
      <c r="BJ114" s="378"/>
      <c r="BK114" s="378"/>
      <c r="BL114" s="378"/>
      <c r="BM114" s="378"/>
      <c r="BN114" s="378"/>
      <c r="BO114" s="378"/>
      <c r="BP114" s="472"/>
      <c r="BQ114" s="633">
        <v>641297</v>
      </c>
      <c r="BR114" s="641"/>
      <c r="BS114" s="641"/>
      <c r="BT114" s="641"/>
      <c r="BU114" s="641"/>
      <c r="BV114" s="641">
        <v>691442</v>
      </c>
      <c r="BW114" s="641"/>
      <c r="BX114" s="641"/>
      <c r="BY114" s="641"/>
      <c r="BZ114" s="641"/>
      <c r="CA114" s="641">
        <v>455346</v>
      </c>
      <c r="CB114" s="641"/>
      <c r="CC114" s="641"/>
      <c r="CD114" s="641"/>
      <c r="CE114" s="641"/>
      <c r="CF114" s="657">
        <v>11</v>
      </c>
      <c r="CG114" s="661"/>
      <c r="CH114" s="661"/>
      <c r="CI114" s="661"/>
      <c r="CJ114" s="661"/>
      <c r="CK114" s="673"/>
      <c r="CL114" s="413"/>
      <c r="CM114" s="425" t="s">
        <v>67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36</v>
      </c>
      <c r="DH114" s="446"/>
      <c r="DI114" s="446"/>
      <c r="DJ114" s="446"/>
      <c r="DK114" s="499"/>
      <c r="DL114" s="515" t="s">
        <v>36</v>
      </c>
      <c r="DM114" s="446"/>
      <c r="DN114" s="446"/>
      <c r="DO114" s="446"/>
      <c r="DP114" s="499"/>
      <c r="DQ114" s="515" t="s">
        <v>36</v>
      </c>
      <c r="DR114" s="446"/>
      <c r="DS114" s="446"/>
      <c r="DT114" s="446"/>
      <c r="DU114" s="499"/>
      <c r="DV114" s="539" t="s">
        <v>36</v>
      </c>
      <c r="DW114" s="547"/>
      <c r="DX114" s="547"/>
      <c r="DY114" s="547"/>
      <c r="DZ114" s="557"/>
    </row>
    <row r="115" spans="1:130" s="365" customFormat="1" ht="26.25" customHeight="1">
      <c r="A115" s="387"/>
      <c r="B115" s="410"/>
      <c r="C115" s="378" t="s">
        <v>411</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36</v>
      </c>
      <c r="AB115" s="446"/>
      <c r="AC115" s="446"/>
      <c r="AD115" s="446"/>
      <c r="AE115" s="499"/>
      <c r="AF115" s="515" t="s">
        <v>36</v>
      </c>
      <c r="AG115" s="446"/>
      <c r="AH115" s="446"/>
      <c r="AI115" s="446"/>
      <c r="AJ115" s="499"/>
      <c r="AK115" s="515" t="s">
        <v>36</v>
      </c>
      <c r="AL115" s="446"/>
      <c r="AM115" s="446"/>
      <c r="AN115" s="446"/>
      <c r="AO115" s="499"/>
      <c r="AP115" s="539" t="s">
        <v>36</v>
      </c>
      <c r="AQ115" s="547"/>
      <c r="AR115" s="547"/>
      <c r="AS115" s="547"/>
      <c r="AT115" s="557"/>
      <c r="AU115" s="569"/>
      <c r="AV115" s="578"/>
      <c r="AW115" s="578"/>
      <c r="AX115" s="578"/>
      <c r="AY115" s="578"/>
      <c r="AZ115" s="425" t="s">
        <v>468</v>
      </c>
      <c r="BA115" s="378"/>
      <c r="BB115" s="378"/>
      <c r="BC115" s="378"/>
      <c r="BD115" s="378"/>
      <c r="BE115" s="378"/>
      <c r="BF115" s="378"/>
      <c r="BG115" s="378"/>
      <c r="BH115" s="378"/>
      <c r="BI115" s="378"/>
      <c r="BJ115" s="378"/>
      <c r="BK115" s="378"/>
      <c r="BL115" s="378"/>
      <c r="BM115" s="378"/>
      <c r="BN115" s="378"/>
      <c r="BO115" s="378"/>
      <c r="BP115" s="472"/>
      <c r="BQ115" s="633" t="s">
        <v>36</v>
      </c>
      <c r="BR115" s="641"/>
      <c r="BS115" s="641"/>
      <c r="BT115" s="641"/>
      <c r="BU115" s="641"/>
      <c r="BV115" s="641" t="s">
        <v>36</v>
      </c>
      <c r="BW115" s="641"/>
      <c r="BX115" s="641"/>
      <c r="BY115" s="641"/>
      <c r="BZ115" s="641"/>
      <c r="CA115" s="641" t="s">
        <v>36</v>
      </c>
      <c r="CB115" s="641"/>
      <c r="CC115" s="641"/>
      <c r="CD115" s="641"/>
      <c r="CE115" s="641"/>
      <c r="CF115" s="657" t="s">
        <v>36</v>
      </c>
      <c r="CG115" s="661"/>
      <c r="CH115" s="661"/>
      <c r="CI115" s="661"/>
      <c r="CJ115" s="661"/>
      <c r="CK115" s="673"/>
      <c r="CL115" s="413"/>
      <c r="CM115" s="425" t="s">
        <v>234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36</v>
      </c>
      <c r="DH115" s="446"/>
      <c r="DI115" s="446"/>
      <c r="DJ115" s="446"/>
      <c r="DK115" s="499"/>
      <c r="DL115" s="515" t="s">
        <v>36</v>
      </c>
      <c r="DM115" s="446"/>
      <c r="DN115" s="446"/>
      <c r="DO115" s="446"/>
      <c r="DP115" s="499"/>
      <c r="DQ115" s="515" t="s">
        <v>36</v>
      </c>
      <c r="DR115" s="446"/>
      <c r="DS115" s="446"/>
      <c r="DT115" s="446"/>
      <c r="DU115" s="499"/>
      <c r="DV115" s="539" t="s">
        <v>36</v>
      </c>
      <c r="DW115" s="547"/>
      <c r="DX115" s="547"/>
      <c r="DY115" s="547"/>
      <c r="DZ115" s="557"/>
    </row>
    <row r="116" spans="1:130" s="365" customFormat="1" ht="26.25" customHeight="1">
      <c r="A116" s="388"/>
      <c r="B116" s="411"/>
      <c r="C116" s="423" t="s">
        <v>288</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36</v>
      </c>
      <c r="AB116" s="446"/>
      <c r="AC116" s="446"/>
      <c r="AD116" s="446"/>
      <c r="AE116" s="499"/>
      <c r="AF116" s="515" t="s">
        <v>36</v>
      </c>
      <c r="AG116" s="446"/>
      <c r="AH116" s="446"/>
      <c r="AI116" s="446"/>
      <c r="AJ116" s="499"/>
      <c r="AK116" s="515" t="s">
        <v>36</v>
      </c>
      <c r="AL116" s="446"/>
      <c r="AM116" s="446"/>
      <c r="AN116" s="446"/>
      <c r="AO116" s="499"/>
      <c r="AP116" s="539" t="s">
        <v>36</v>
      </c>
      <c r="AQ116" s="547"/>
      <c r="AR116" s="547"/>
      <c r="AS116" s="547"/>
      <c r="AT116" s="557"/>
      <c r="AU116" s="569"/>
      <c r="AV116" s="578"/>
      <c r="AW116" s="578"/>
      <c r="AX116" s="578"/>
      <c r="AY116" s="578"/>
      <c r="AZ116" s="602" t="s">
        <v>341</v>
      </c>
      <c r="BA116" s="605"/>
      <c r="BB116" s="605"/>
      <c r="BC116" s="605"/>
      <c r="BD116" s="605"/>
      <c r="BE116" s="605"/>
      <c r="BF116" s="605"/>
      <c r="BG116" s="605"/>
      <c r="BH116" s="605"/>
      <c r="BI116" s="605"/>
      <c r="BJ116" s="605"/>
      <c r="BK116" s="605"/>
      <c r="BL116" s="605"/>
      <c r="BM116" s="605"/>
      <c r="BN116" s="605"/>
      <c r="BO116" s="605"/>
      <c r="BP116" s="628"/>
      <c r="BQ116" s="633" t="s">
        <v>36</v>
      </c>
      <c r="BR116" s="641"/>
      <c r="BS116" s="641"/>
      <c r="BT116" s="641"/>
      <c r="BU116" s="641"/>
      <c r="BV116" s="641" t="s">
        <v>36</v>
      </c>
      <c r="BW116" s="641"/>
      <c r="BX116" s="641"/>
      <c r="BY116" s="641"/>
      <c r="BZ116" s="641"/>
      <c r="CA116" s="641" t="s">
        <v>36</v>
      </c>
      <c r="CB116" s="641"/>
      <c r="CC116" s="641"/>
      <c r="CD116" s="641"/>
      <c r="CE116" s="641"/>
      <c r="CF116" s="657" t="s">
        <v>36</v>
      </c>
      <c r="CG116" s="661"/>
      <c r="CH116" s="661"/>
      <c r="CI116" s="661"/>
      <c r="CJ116" s="661"/>
      <c r="CK116" s="673"/>
      <c r="CL116" s="413"/>
      <c r="CM116" s="425" t="s">
        <v>492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36</v>
      </c>
      <c r="DH116" s="446"/>
      <c r="DI116" s="446"/>
      <c r="DJ116" s="446"/>
      <c r="DK116" s="499"/>
      <c r="DL116" s="515" t="s">
        <v>36</v>
      </c>
      <c r="DM116" s="446"/>
      <c r="DN116" s="446"/>
      <c r="DO116" s="446"/>
      <c r="DP116" s="499"/>
      <c r="DQ116" s="515" t="s">
        <v>36</v>
      </c>
      <c r="DR116" s="446"/>
      <c r="DS116" s="446"/>
      <c r="DT116" s="446"/>
      <c r="DU116" s="499"/>
      <c r="DV116" s="539" t="s">
        <v>36</v>
      </c>
      <c r="DW116" s="547"/>
      <c r="DX116" s="547"/>
      <c r="DY116" s="547"/>
      <c r="DZ116" s="557"/>
    </row>
    <row r="117" spans="1:130" s="365" customFormat="1" ht="26.25" customHeight="1">
      <c r="A117" s="383" t="s">
        <v>97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494</v>
      </c>
      <c r="Z117" s="469"/>
      <c r="AA117" s="483">
        <v>1083313</v>
      </c>
      <c r="AB117" s="488"/>
      <c r="AC117" s="488"/>
      <c r="AD117" s="488"/>
      <c r="AE117" s="500"/>
      <c r="AF117" s="516">
        <v>1097299</v>
      </c>
      <c r="AG117" s="488"/>
      <c r="AH117" s="488"/>
      <c r="AI117" s="488"/>
      <c r="AJ117" s="500"/>
      <c r="AK117" s="516">
        <v>982876</v>
      </c>
      <c r="AL117" s="488"/>
      <c r="AM117" s="488"/>
      <c r="AN117" s="488"/>
      <c r="AO117" s="500"/>
      <c r="AP117" s="540"/>
      <c r="AQ117" s="548"/>
      <c r="AR117" s="548"/>
      <c r="AS117" s="548"/>
      <c r="AT117" s="558"/>
      <c r="AU117" s="569"/>
      <c r="AV117" s="578"/>
      <c r="AW117" s="578"/>
      <c r="AX117" s="578"/>
      <c r="AY117" s="578"/>
      <c r="AZ117" s="426" t="s">
        <v>312</v>
      </c>
      <c r="BA117" s="428"/>
      <c r="BB117" s="428"/>
      <c r="BC117" s="428"/>
      <c r="BD117" s="428"/>
      <c r="BE117" s="428"/>
      <c r="BF117" s="428"/>
      <c r="BG117" s="428"/>
      <c r="BH117" s="428"/>
      <c r="BI117" s="428"/>
      <c r="BJ117" s="428"/>
      <c r="BK117" s="428"/>
      <c r="BL117" s="428"/>
      <c r="BM117" s="428"/>
      <c r="BN117" s="428"/>
      <c r="BO117" s="428"/>
      <c r="BP117" s="474"/>
      <c r="BQ117" s="633" t="s">
        <v>36</v>
      </c>
      <c r="BR117" s="641"/>
      <c r="BS117" s="641"/>
      <c r="BT117" s="641"/>
      <c r="BU117" s="641"/>
      <c r="BV117" s="641" t="s">
        <v>36</v>
      </c>
      <c r="BW117" s="641"/>
      <c r="BX117" s="641"/>
      <c r="BY117" s="641"/>
      <c r="BZ117" s="641"/>
      <c r="CA117" s="641" t="s">
        <v>36</v>
      </c>
      <c r="CB117" s="641"/>
      <c r="CC117" s="641"/>
      <c r="CD117" s="641"/>
      <c r="CE117" s="641"/>
      <c r="CF117" s="657" t="s">
        <v>36</v>
      </c>
      <c r="CG117" s="661"/>
      <c r="CH117" s="661"/>
      <c r="CI117" s="661"/>
      <c r="CJ117" s="661"/>
      <c r="CK117" s="673"/>
      <c r="CL117" s="413"/>
      <c r="CM117" s="425" t="s">
        <v>435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36</v>
      </c>
      <c r="DH117" s="446"/>
      <c r="DI117" s="446"/>
      <c r="DJ117" s="446"/>
      <c r="DK117" s="499"/>
      <c r="DL117" s="515" t="s">
        <v>36</v>
      </c>
      <c r="DM117" s="446"/>
      <c r="DN117" s="446"/>
      <c r="DO117" s="446"/>
      <c r="DP117" s="499"/>
      <c r="DQ117" s="515" t="s">
        <v>36</v>
      </c>
      <c r="DR117" s="446"/>
      <c r="DS117" s="446"/>
      <c r="DT117" s="446"/>
      <c r="DU117" s="499"/>
      <c r="DV117" s="539" t="s">
        <v>36</v>
      </c>
      <c r="DW117" s="547"/>
      <c r="DX117" s="547"/>
      <c r="DY117" s="547"/>
      <c r="DZ117" s="557"/>
    </row>
    <row r="118" spans="1:130" s="365" customFormat="1" ht="26.25" customHeight="1">
      <c r="A118" s="383" t="s">
        <v>474</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403</v>
      </c>
      <c r="AB118" s="406"/>
      <c r="AC118" s="406"/>
      <c r="AD118" s="406"/>
      <c r="AE118" s="469"/>
      <c r="AF118" s="480" t="s">
        <v>464</v>
      </c>
      <c r="AG118" s="406"/>
      <c r="AH118" s="406"/>
      <c r="AI118" s="406"/>
      <c r="AJ118" s="469"/>
      <c r="AK118" s="480" t="s">
        <v>407</v>
      </c>
      <c r="AL118" s="406"/>
      <c r="AM118" s="406"/>
      <c r="AN118" s="406"/>
      <c r="AO118" s="469"/>
      <c r="AP118" s="480" t="s">
        <v>485</v>
      </c>
      <c r="AQ118" s="406"/>
      <c r="AR118" s="406"/>
      <c r="AS118" s="406"/>
      <c r="AT118" s="555"/>
      <c r="AU118" s="569"/>
      <c r="AV118" s="578"/>
      <c r="AW118" s="578"/>
      <c r="AX118" s="578"/>
      <c r="AY118" s="578"/>
      <c r="AZ118" s="427" t="s">
        <v>149</v>
      </c>
      <c r="BA118" s="423"/>
      <c r="BB118" s="423"/>
      <c r="BC118" s="423"/>
      <c r="BD118" s="423"/>
      <c r="BE118" s="423"/>
      <c r="BF118" s="423"/>
      <c r="BG118" s="423"/>
      <c r="BH118" s="423"/>
      <c r="BI118" s="423"/>
      <c r="BJ118" s="423"/>
      <c r="BK118" s="423"/>
      <c r="BL118" s="423"/>
      <c r="BM118" s="423"/>
      <c r="BN118" s="423"/>
      <c r="BO118" s="423"/>
      <c r="BP118" s="473"/>
      <c r="BQ118" s="634" t="s">
        <v>36</v>
      </c>
      <c r="BR118" s="642"/>
      <c r="BS118" s="642"/>
      <c r="BT118" s="642"/>
      <c r="BU118" s="642"/>
      <c r="BV118" s="642" t="s">
        <v>36</v>
      </c>
      <c r="BW118" s="642"/>
      <c r="BX118" s="642"/>
      <c r="BY118" s="642"/>
      <c r="BZ118" s="642"/>
      <c r="CA118" s="642" t="s">
        <v>36</v>
      </c>
      <c r="CB118" s="642"/>
      <c r="CC118" s="642"/>
      <c r="CD118" s="642"/>
      <c r="CE118" s="642"/>
      <c r="CF118" s="657" t="s">
        <v>36</v>
      </c>
      <c r="CG118" s="661"/>
      <c r="CH118" s="661"/>
      <c r="CI118" s="661"/>
      <c r="CJ118" s="661"/>
      <c r="CK118" s="673"/>
      <c r="CL118" s="413"/>
      <c r="CM118" s="425" t="s">
        <v>168</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36</v>
      </c>
      <c r="DH118" s="446"/>
      <c r="DI118" s="446"/>
      <c r="DJ118" s="446"/>
      <c r="DK118" s="499"/>
      <c r="DL118" s="515" t="s">
        <v>36</v>
      </c>
      <c r="DM118" s="446"/>
      <c r="DN118" s="446"/>
      <c r="DO118" s="446"/>
      <c r="DP118" s="499"/>
      <c r="DQ118" s="515" t="s">
        <v>36</v>
      </c>
      <c r="DR118" s="446"/>
      <c r="DS118" s="446"/>
      <c r="DT118" s="446"/>
      <c r="DU118" s="499"/>
      <c r="DV118" s="539" t="s">
        <v>36</v>
      </c>
      <c r="DW118" s="547"/>
      <c r="DX118" s="547"/>
      <c r="DY118" s="547"/>
      <c r="DZ118" s="557"/>
    </row>
    <row r="119" spans="1:130" s="365" customFormat="1" ht="26.25" customHeight="1">
      <c r="A119" s="389" t="s">
        <v>106</v>
      </c>
      <c r="B119" s="412"/>
      <c r="C119" s="424" t="s">
        <v>486</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36</v>
      </c>
      <c r="AB119" s="487"/>
      <c r="AC119" s="487"/>
      <c r="AD119" s="487"/>
      <c r="AE119" s="498"/>
      <c r="AF119" s="514" t="s">
        <v>36</v>
      </c>
      <c r="AG119" s="487"/>
      <c r="AH119" s="487"/>
      <c r="AI119" s="487"/>
      <c r="AJ119" s="498"/>
      <c r="AK119" s="514" t="s">
        <v>36</v>
      </c>
      <c r="AL119" s="487"/>
      <c r="AM119" s="487"/>
      <c r="AN119" s="487"/>
      <c r="AO119" s="498"/>
      <c r="AP119" s="538" t="s">
        <v>36</v>
      </c>
      <c r="AQ119" s="546"/>
      <c r="AR119" s="546"/>
      <c r="AS119" s="546"/>
      <c r="AT119" s="556"/>
      <c r="AU119" s="570"/>
      <c r="AV119" s="579"/>
      <c r="AW119" s="579"/>
      <c r="AX119" s="579"/>
      <c r="AY119" s="579"/>
      <c r="AZ119" s="603" t="s">
        <v>97</v>
      </c>
      <c r="BA119" s="603"/>
      <c r="BB119" s="603"/>
      <c r="BC119" s="603"/>
      <c r="BD119" s="603"/>
      <c r="BE119" s="603"/>
      <c r="BF119" s="603"/>
      <c r="BG119" s="603"/>
      <c r="BH119" s="603"/>
      <c r="BI119" s="603"/>
      <c r="BJ119" s="603"/>
      <c r="BK119" s="603"/>
      <c r="BL119" s="603"/>
      <c r="BM119" s="603"/>
      <c r="BN119" s="603"/>
      <c r="BO119" s="468" t="s">
        <v>130</v>
      </c>
      <c r="BP119" s="629"/>
      <c r="BQ119" s="634">
        <v>11557838</v>
      </c>
      <c r="BR119" s="642"/>
      <c r="BS119" s="642"/>
      <c r="BT119" s="642"/>
      <c r="BU119" s="642"/>
      <c r="BV119" s="642">
        <v>11294329</v>
      </c>
      <c r="BW119" s="642"/>
      <c r="BX119" s="642"/>
      <c r="BY119" s="642"/>
      <c r="BZ119" s="642"/>
      <c r="CA119" s="642">
        <v>10448622</v>
      </c>
      <c r="CB119" s="642"/>
      <c r="CC119" s="642"/>
      <c r="CD119" s="642"/>
      <c r="CE119" s="642"/>
      <c r="CF119" s="544"/>
      <c r="CG119" s="552"/>
      <c r="CH119" s="552"/>
      <c r="CI119" s="552"/>
      <c r="CJ119" s="669"/>
      <c r="CK119" s="674"/>
      <c r="CL119" s="414"/>
      <c r="CM119" s="427" t="s">
        <v>495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36</v>
      </c>
      <c r="DH119" s="489"/>
      <c r="DI119" s="489"/>
      <c r="DJ119" s="489"/>
      <c r="DK119" s="501"/>
      <c r="DL119" s="517" t="s">
        <v>36</v>
      </c>
      <c r="DM119" s="489"/>
      <c r="DN119" s="489"/>
      <c r="DO119" s="489"/>
      <c r="DP119" s="501"/>
      <c r="DQ119" s="517" t="s">
        <v>36</v>
      </c>
      <c r="DR119" s="489"/>
      <c r="DS119" s="489"/>
      <c r="DT119" s="489"/>
      <c r="DU119" s="501"/>
      <c r="DV119" s="714" t="s">
        <v>36</v>
      </c>
      <c r="DW119" s="716"/>
      <c r="DX119" s="716"/>
      <c r="DY119" s="716"/>
      <c r="DZ119" s="723"/>
    </row>
    <row r="120" spans="1:130" s="365" customFormat="1" ht="26.25" customHeight="1">
      <c r="A120" s="390"/>
      <c r="B120" s="413"/>
      <c r="C120" s="425" t="s">
        <v>455</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36</v>
      </c>
      <c r="AB120" s="446"/>
      <c r="AC120" s="446"/>
      <c r="AD120" s="446"/>
      <c r="AE120" s="499"/>
      <c r="AF120" s="515" t="s">
        <v>36</v>
      </c>
      <c r="AG120" s="446"/>
      <c r="AH120" s="446"/>
      <c r="AI120" s="446"/>
      <c r="AJ120" s="499"/>
      <c r="AK120" s="515" t="s">
        <v>36</v>
      </c>
      <c r="AL120" s="446"/>
      <c r="AM120" s="446"/>
      <c r="AN120" s="446"/>
      <c r="AO120" s="499"/>
      <c r="AP120" s="539" t="s">
        <v>36</v>
      </c>
      <c r="AQ120" s="547"/>
      <c r="AR120" s="547"/>
      <c r="AS120" s="547"/>
      <c r="AT120" s="557"/>
      <c r="AU120" s="571" t="s">
        <v>386</v>
      </c>
      <c r="AV120" s="580"/>
      <c r="AW120" s="580"/>
      <c r="AX120" s="580"/>
      <c r="AY120" s="591"/>
      <c r="AZ120" s="424" t="s">
        <v>496</v>
      </c>
      <c r="BA120" s="407"/>
      <c r="BB120" s="407"/>
      <c r="BC120" s="407"/>
      <c r="BD120" s="407"/>
      <c r="BE120" s="407"/>
      <c r="BF120" s="407"/>
      <c r="BG120" s="407"/>
      <c r="BH120" s="407"/>
      <c r="BI120" s="407"/>
      <c r="BJ120" s="407"/>
      <c r="BK120" s="407"/>
      <c r="BL120" s="407"/>
      <c r="BM120" s="407"/>
      <c r="BN120" s="407"/>
      <c r="BO120" s="407"/>
      <c r="BP120" s="470"/>
      <c r="BQ120" s="632">
        <v>4167143</v>
      </c>
      <c r="BR120" s="640"/>
      <c r="BS120" s="640"/>
      <c r="BT120" s="640"/>
      <c r="BU120" s="640"/>
      <c r="BV120" s="640">
        <v>5103940</v>
      </c>
      <c r="BW120" s="640"/>
      <c r="BX120" s="640"/>
      <c r="BY120" s="640"/>
      <c r="BZ120" s="640"/>
      <c r="CA120" s="640">
        <v>5465113</v>
      </c>
      <c r="CB120" s="640"/>
      <c r="CC120" s="640"/>
      <c r="CD120" s="640"/>
      <c r="CE120" s="640"/>
      <c r="CF120" s="656">
        <v>132.5</v>
      </c>
      <c r="CG120" s="660"/>
      <c r="CH120" s="660"/>
      <c r="CI120" s="660"/>
      <c r="CJ120" s="660"/>
      <c r="CK120" s="675" t="s">
        <v>260</v>
      </c>
      <c r="CL120" s="685"/>
      <c r="CM120" s="685"/>
      <c r="CN120" s="685"/>
      <c r="CO120" s="688"/>
      <c r="CP120" s="692" t="s">
        <v>164</v>
      </c>
      <c r="CQ120" s="695"/>
      <c r="CR120" s="695"/>
      <c r="CS120" s="695"/>
      <c r="CT120" s="695"/>
      <c r="CU120" s="695"/>
      <c r="CV120" s="695"/>
      <c r="CW120" s="695"/>
      <c r="CX120" s="695"/>
      <c r="CY120" s="695"/>
      <c r="CZ120" s="695"/>
      <c r="DA120" s="695"/>
      <c r="DB120" s="695"/>
      <c r="DC120" s="695"/>
      <c r="DD120" s="695"/>
      <c r="DE120" s="695"/>
      <c r="DF120" s="698"/>
      <c r="DG120" s="632" t="s">
        <v>36</v>
      </c>
      <c r="DH120" s="640"/>
      <c r="DI120" s="640"/>
      <c r="DJ120" s="640"/>
      <c r="DK120" s="640"/>
      <c r="DL120" s="640" t="s">
        <v>36</v>
      </c>
      <c r="DM120" s="640"/>
      <c r="DN120" s="640"/>
      <c r="DO120" s="640"/>
      <c r="DP120" s="640"/>
      <c r="DQ120" s="640">
        <v>1235345</v>
      </c>
      <c r="DR120" s="640"/>
      <c r="DS120" s="640"/>
      <c r="DT120" s="640"/>
      <c r="DU120" s="640"/>
      <c r="DV120" s="712">
        <v>30</v>
      </c>
      <c r="DW120" s="712"/>
      <c r="DX120" s="712"/>
      <c r="DY120" s="712"/>
      <c r="DZ120" s="721"/>
    </row>
    <row r="121" spans="1:130" s="365" customFormat="1" ht="26.25" customHeight="1">
      <c r="A121" s="390"/>
      <c r="B121" s="413"/>
      <c r="C121" s="426" t="s">
        <v>497</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36</v>
      </c>
      <c r="AB121" s="446"/>
      <c r="AC121" s="446"/>
      <c r="AD121" s="446"/>
      <c r="AE121" s="499"/>
      <c r="AF121" s="515" t="s">
        <v>36</v>
      </c>
      <c r="AG121" s="446"/>
      <c r="AH121" s="446"/>
      <c r="AI121" s="446"/>
      <c r="AJ121" s="499"/>
      <c r="AK121" s="515" t="s">
        <v>36</v>
      </c>
      <c r="AL121" s="446"/>
      <c r="AM121" s="446"/>
      <c r="AN121" s="446"/>
      <c r="AO121" s="499"/>
      <c r="AP121" s="539" t="s">
        <v>36</v>
      </c>
      <c r="AQ121" s="547"/>
      <c r="AR121" s="547"/>
      <c r="AS121" s="547"/>
      <c r="AT121" s="557"/>
      <c r="AU121" s="572"/>
      <c r="AV121" s="581"/>
      <c r="AW121" s="581"/>
      <c r="AX121" s="581"/>
      <c r="AY121" s="592"/>
      <c r="AZ121" s="425" t="s">
        <v>498</v>
      </c>
      <c r="BA121" s="378"/>
      <c r="BB121" s="378"/>
      <c r="BC121" s="378"/>
      <c r="BD121" s="378"/>
      <c r="BE121" s="378"/>
      <c r="BF121" s="378"/>
      <c r="BG121" s="378"/>
      <c r="BH121" s="378"/>
      <c r="BI121" s="378"/>
      <c r="BJ121" s="378"/>
      <c r="BK121" s="378"/>
      <c r="BL121" s="378"/>
      <c r="BM121" s="378"/>
      <c r="BN121" s="378"/>
      <c r="BO121" s="378"/>
      <c r="BP121" s="472"/>
      <c r="BQ121" s="633" t="s">
        <v>36</v>
      </c>
      <c r="BR121" s="641"/>
      <c r="BS121" s="641"/>
      <c r="BT121" s="641"/>
      <c r="BU121" s="641"/>
      <c r="BV121" s="641" t="s">
        <v>36</v>
      </c>
      <c r="BW121" s="641"/>
      <c r="BX121" s="641"/>
      <c r="BY121" s="641"/>
      <c r="BZ121" s="641"/>
      <c r="CA121" s="641" t="s">
        <v>36</v>
      </c>
      <c r="CB121" s="641"/>
      <c r="CC121" s="641"/>
      <c r="CD121" s="641"/>
      <c r="CE121" s="641"/>
      <c r="CF121" s="657" t="s">
        <v>36</v>
      </c>
      <c r="CG121" s="661"/>
      <c r="CH121" s="661"/>
      <c r="CI121" s="661"/>
      <c r="CJ121" s="661"/>
      <c r="CK121" s="676"/>
      <c r="CL121" s="686"/>
      <c r="CM121" s="686"/>
      <c r="CN121" s="686"/>
      <c r="CO121" s="689"/>
      <c r="CP121" s="693" t="s">
        <v>473</v>
      </c>
      <c r="CQ121" s="403"/>
      <c r="CR121" s="403"/>
      <c r="CS121" s="403"/>
      <c r="CT121" s="403"/>
      <c r="CU121" s="403"/>
      <c r="CV121" s="403"/>
      <c r="CW121" s="403"/>
      <c r="CX121" s="403"/>
      <c r="CY121" s="403"/>
      <c r="CZ121" s="403"/>
      <c r="DA121" s="403"/>
      <c r="DB121" s="403"/>
      <c r="DC121" s="403"/>
      <c r="DD121" s="403"/>
      <c r="DE121" s="403"/>
      <c r="DF121" s="699"/>
      <c r="DG121" s="633">
        <v>9034</v>
      </c>
      <c r="DH121" s="641"/>
      <c r="DI121" s="641"/>
      <c r="DJ121" s="641"/>
      <c r="DK121" s="641"/>
      <c r="DL121" s="641">
        <v>8274</v>
      </c>
      <c r="DM121" s="641"/>
      <c r="DN121" s="641"/>
      <c r="DO121" s="641"/>
      <c r="DP121" s="641"/>
      <c r="DQ121" s="641">
        <v>5592</v>
      </c>
      <c r="DR121" s="641"/>
      <c r="DS121" s="641"/>
      <c r="DT121" s="641"/>
      <c r="DU121" s="641"/>
      <c r="DV121" s="713">
        <v>0.1</v>
      </c>
      <c r="DW121" s="713"/>
      <c r="DX121" s="713"/>
      <c r="DY121" s="713"/>
      <c r="DZ121" s="722"/>
    </row>
    <row r="122" spans="1:130" s="365" customFormat="1" ht="26.25" customHeight="1">
      <c r="A122" s="390"/>
      <c r="B122" s="413"/>
      <c r="C122" s="425" t="s">
        <v>67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36</v>
      </c>
      <c r="AB122" s="446"/>
      <c r="AC122" s="446"/>
      <c r="AD122" s="446"/>
      <c r="AE122" s="499"/>
      <c r="AF122" s="515" t="s">
        <v>36</v>
      </c>
      <c r="AG122" s="446"/>
      <c r="AH122" s="446"/>
      <c r="AI122" s="446"/>
      <c r="AJ122" s="499"/>
      <c r="AK122" s="515" t="s">
        <v>36</v>
      </c>
      <c r="AL122" s="446"/>
      <c r="AM122" s="446"/>
      <c r="AN122" s="446"/>
      <c r="AO122" s="499"/>
      <c r="AP122" s="539" t="s">
        <v>36</v>
      </c>
      <c r="AQ122" s="547"/>
      <c r="AR122" s="547"/>
      <c r="AS122" s="547"/>
      <c r="AT122" s="557"/>
      <c r="AU122" s="572"/>
      <c r="AV122" s="581"/>
      <c r="AW122" s="581"/>
      <c r="AX122" s="581"/>
      <c r="AY122" s="592"/>
      <c r="AZ122" s="427" t="s">
        <v>499</v>
      </c>
      <c r="BA122" s="423"/>
      <c r="BB122" s="423"/>
      <c r="BC122" s="423"/>
      <c r="BD122" s="423"/>
      <c r="BE122" s="423"/>
      <c r="BF122" s="423"/>
      <c r="BG122" s="423"/>
      <c r="BH122" s="423"/>
      <c r="BI122" s="423"/>
      <c r="BJ122" s="423"/>
      <c r="BK122" s="423"/>
      <c r="BL122" s="423"/>
      <c r="BM122" s="423"/>
      <c r="BN122" s="423"/>
      <c r="BO122" s="423"/>
      <c r="BP122" s="473"/>
      <c r="BQ122" s="634">
        <v>7064095</v>
      </c>
      <c r="BR122" s="642"/>
      <c r="BS122" s="642"/>
      <c r="BT122" s="642"/>
      <c r="BU122" s="642"/>
      <c r="BV122" s="642">
        <v>6638862</v>
      </c>
      <c r="BW122" s="642"/>
      <c r="BX122" s="642"/>
      <c r="BY122" s="642"/>
      <c r="BZ122" s="642"/>
      <c r="CA122" s="642">
        <v>5883168</v>
      </c>
      <c r="CB122" s="642"/>
      <c r="CC122" s="642"/>
      <c r="CD122" s="642"/>
      <c r="CE122" s="642"/>
      <c r="CF122" s="658">
        <v>142.69999999999999</v>
      </c>
      <c r="CG122" s="662"/>
      <c r="CH122" s="662"/>
      <c r="CI122" s="662"/>
      <c r="CJ122" s="662"/>
      <c r="CK122" s="676"/>
      <c r="CL122" s="686"/>
      <c r="CM122" s="686"/>
      <c r="CN122" s="686"/>
      <c r="CO122" s="689"/>
      <c r="CP122" s="693" t="s">
        <v>471</v>
      </c>
      <c r="CQ122" s="403"/>
      <c r="CR122" s="403"/>
      <c r="CS122" s="403"/>
      <c r="CT122" s="403"/>
      <c r="CU122" s="403"/>
      <c r="CV122" s="403"/>
      <c r="CW122" s="403"/>
      <c r="CX122" s="403"/>
      <c r="CY122" s="403"/>
      <c r="CZ122" s="403"/>
      <c r="DA122" s="403"/>
      <c r="DB122" s="403"/>
      <c r="DC122" s="403"/>
      <c r="DD122" s="403"/>
      <c r="DE122" s="403"/>
      <c r="DF122" s="699"/>
      <c r="DG122" s="633" t="s">
        <v>36</v>
      </c>
      <c r="DH122" s="641"/>
      <c r="DI122" s="641"/>
      <c r="DJ122" s="641"/>
      <c r="DK122" s="641"/>
      <c r="DL122" s="641" t="s">
        <v>36</v>
      </c>
      <c r="DM122" s="641"/>
      <c r="DN122" s="641"/>
      <c r="DO122" s="641"/>
      <c r="DP122" s="641"/>
      <c r="DQ122" s="641" t="s">
        <v>36</v>
      </c>
      <c r="DR122" s="641"/>
      <c r="DS122" s="641"/>
      <c r="DT122" s="641"/>
      <c r="DU122" s="641"/>
      <c r="DV122" s="713" t="s">
        <v>36</v>
      </c>
      <c r="DW122" s="713"/>
      <c r="DX122" s="713"/>
      <c r="DY122" s="713"/>
      <c r="DZ122" s="722"/>
    </row>
    <row r="123" spans="1:130" s="365" customFormat="1" ht="26.25" customHeight="1">
      <c r="A123" s="390"/>
      <c r="B123" s="413"/>
      <c r="C123" s="425" t="s">
        <v>492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36</v>
      </c>
      <c r="AB123" s="446"/>
      <c r="AC123" s="446"/>
      <c r="AD123" s="446"/>
      <c r="AE123" s="499"/>
      <c r="AF123" s="515" t="s">
        <v>36</v>
      </c>
      <c r="AG123" s="446"/>
      <c r="AH123" s="446"/>
      <c r="AI123" s="446"/>
      <c r="AJ123" s="499"/>
      <c r="AK123" s="515" t="s">
        <v>36</v>
      </c>
      <c r="AL123" s="446"/>
      <c r="AM123" s="446"/>
      <c r="AN123" s="446"/>
      <c r="AO123" s="499"/>
      <c r="AP123" s="539" t="s">
        <v>36</v>
      </c>
      <c r="AQ123" s="547"/>
      <c r="AR123" s="547"/>
      <c r="AS123" s="547"/>
      <c r="AT123" s="557"/>
      <c r="AU123" s="573"/>
      <c r="AV123" s="582"/>
      <c r="AW123" s="582"/>
      <c r="AX123" s="582"/>
      <c r="AY123" s="582"/>
      <c r="AZ123" s="603" t="s">
        <v>97</v>
      </c>
      <c r="BA123" s="603"/>
      <c r="BB123" s="603"/>
      <c r="BC123" s="603"/>
      <c r="BD123" s="603"/>
      <c r="BE123" s="603"/>
      <c r="BF123" s="603"/>
      <c r="BG123" s="603"/>
      <c r="BH123" s="603"/>
      <c r="BI123" s="603"/>
      <c r="BJ123" s="603"/>
      <c r="BK123" s="603"/>
      <c r="BL123" s="603"/>
      <c r="BM123" s="603"/>
      <c r="BN123" s="603"/>
      <c r="BO123" s="468" t="s">
        <v>500</v>
      </c>
      <c r="BP123" s="629"/>
      <c r="BQ123" s="635">
        <v>11231238</v>
      </c>
      <c r="BR123" s="643"/>
      <c r="BS123" s="643"/>
      <c r="BT123" s="643"/>
      <c r="BU123" s="643"/>
      <c r="BV123" s="643">
        <v>11742802</v>
      </c>
      <c r="BW123" s="643"/>
      <c r="BX123" s="643"/>
      <c r="BY123" s="643"/>
      <c r="BZ123" s="643"/>
      <c r="CA123" s="643">
        <v>11348281</v>
      </c>
      <c r="CB123" s="643"/>
      <c r="CC123" s="643"/>
      <c r="CD123" s="643"/>
      <c r="CE123" s="643"/>
      <c r="CF123" s="544"/>
      <c r="CG123" s="552"/>
      <c r="CH123" s="552"/>
      <c r="CI123" s="552"/>
      <c r="CJ123" s="669"/>
      <c r="CK123" s="676"/>
      <c r="CL123" s="686"/>
      <c r="CM123" s="686"/>
      <c r="CN123" s="686"/>
      <c r="CO123" s="689"/>
      <c r="CP123" s="693" t="s">
        <v>318</v>
      </c>
      <c r="CQ123" s="403"/>
      <c r="CR123" s="403"/>
      <c r="CS123" s="403"/>
      <c r="CT123" s="403"/>
      <c r="CU123" s="403"/>
      <c r="CV123" s="403"/>
      <c r="CW123" s="403"/>
      <c r="CX123" s="403"/>
      <c r="CY123" s="403"/>
      <c r="CZ123" s="403"/>
      <c r="DA123" s="403"/>
      <c r="DB123" s="403"/>
      <c r="DC123" s="403"/>
      <c r="DD123" s="403"/>
      <c r="DE123" s="403"/>
      <c r="DF123" s="699"/>
      <c r="DG123" s="482" t="s">
        <v>36</v>
      </c>
      <c r="DH123" s="446"/>
      <c r="DI123" s="446"/>
      <c r="DJ123" s="446"/>
      <c r="DK123" s="499"/>
      <c r="DL123" s="515" t="s">
        <v>36</v>
      </c>
      <c r="DM123" s="446"/>
      <c r="DN123" s="446"/>
      <c r="DO123" s="446"/>
      <c r="DP123" s="499"/>
      <c r="DQ123" s="515" t="s">
        <v>36</v>
      </c>
      <c r="DR123" s="446"/>
      <c r="DS123" s="446"/>
      <c r="DT123" s="446"/>
      <c r="DU123" s="499"/>
      <c r="DV123" s="539" t="s">
        <v>36</v>
      </c>
      <c r="DW123" s="547"/>
      <c r="DX123" s="547"/>
      <c r="DY123" s="547"/>
      <c r="DZ123" s="557"/>
    </row>
    <row r="124" spans="1:130" s="365" customFormat="1" ht="26.25" customHeight="1">
      <c r="A124" s="390"/>
      <c r="B124" s="413"/>
      <c r="C124" s="425" t="s">
        <v>435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36</v>
      </c>
      <c r="AB124" s="446"/>
      <c r="AC124" s="446"/>
      <c r="AD124" s="446"/>
      <c r="AE124" s="499"/>
      <c r="AF124" s="515" t="s">
        <v>36</v>
      </c>
      <c r="AG124" s="446"/>
      <c r="AH124" s="446"/>
      <c r="AI124" s="446"/>
      <c r="AJ124" s="499"/>
      <c r="AK124" s="515" t="s">
        <v>36</v>
      </c>
      <c r="AL124" s="446"/>
      <c r="AM124" s="446"/>
      <c r="AN124" s="446"/>
      <c r="AO124" s="499"/>
      <c r="AP124" s="539" t="s">
        <v>36</v>
      </c>
      <c r="AQ124" s="547"/>
      <c r="AR124" s="547"/>
      <c r="AS124" s="547"/>
      <c r="AT124" s="557"/>
      <c r="AU124" s="574" t="s">
        <v>241</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7.9</v>
      </c>
      <c r="BR124" s="644"/>
      <c r="BS124" s="644"/>
      <c r="BT124" s="644"/>
      <c r="BU124" s="644"/>
      <c r="BV124" s="644" t="s">
        <v>36</v>
      </c>
      <c r="BW124" s="644"/>
      <c r="BX124" s="644"/>
      <c r="BY124" s="644"/>
      <c r="BZ124" s="644"/>
      <c r="CA124" s="644" t="s">
        <v>36</v>
      </c>
      <c r="CB124" s="644"/>
      <c r="CC124" s="644"/>
      <c r="CD124" s="644"/>
      <c r="CE124" s="644"/>
      <c r="CF124" s="545"/>
      <c r="CG124" s="553"/>
      <c r="CH124" s="553"/>
      <c r="CI124" s="553"/>
      <c r="CJ124" s="670"/>
      <c r="CK124" s="677"/>
      <c r="CL124" s="677"/>
      <c r="CM124" s="677"/>
      <c r="CN124" s="677"/>
      <c r="CO124" s="690"/>
      <c r="CP124" s="693" t="s">
        <v>451</v>
      </c>
      <c r="CQ124" s="403"/>
      <c r="CR124" s="403"/>
      <c r="CS124" s="403"/>
      <c r="CT124" s="403"/>
      <c r="CU124" s="403"/>
      <c r="CV124" s="403"/>
      <c r="CW124" s="403"/>
      <c r="CX124" s="403"/>
      <c r="CY124" s="403"/>
      <c r="CZ124" s="403"/>
      <c r="DA124" s="403"/>
      <c r="DB124" s="403"/>
      <c r="DC124" s="403"/>
      <c r="DD124" s="403"/>
      <c r="DE124" s="403"/>
      <c r="DF124" s="699"/>
      <c r="DG124" s="484">
        <v>2041865</v>
      </c>
      <c r="DH124" s="489"/>
      <c r="DI124" s="489"/>
      <c r="DJ124" s="489"/>
      <c r="DK124" s="501"/>
      <c r="DL124" s="517">
        <v>1631900</v>
      </c>
      <c r="DM124" s="489"/>
      <c r="DN124" s="489"/>
      <c r="DO124" s="489"/>
      <c r="DP124" s="501"/>
      <c r="DQ124" s="517" t="s">
        <v>36</v>
      </c>
      <c r="DR124" s="489"/>
      <c r="DS124" s="489"/>
      <c r="DT124" s="489"/>
      <c r="DU124" s="501"/>
      <c r="DV124" s="714" t="s">
        <v>36</v>
      </c>
      <c r="DW124" s="716"/>
      <c r="DX124" s="716"/>
      <c r="DY124" s="716"/>
      <c r="DZ124" s="723"/>
    </row>
    <row r="125" spans="1:130" s="365" customFormat="1" ht="26.25" customHeight="1">
      <c r="A125" s="390"/>
      <c r="B125" s="413"/>
      <c r="C125" s="425" t="s">
        <v>168</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36</v>
      </c>
      <c r="AB125" s="446"/>
      <c r="AC125" s="446"/>
      <c r="AD125" s="446"/>
      <c r="AE125" s="499"/>
      <c r="AF125" s="515" t="s">
        <v>36</v>
      </c>
      <c r="AG125" s="446"/>
      <c r="AH125" s="446"/>
      <c r="AI125" s="446"/>
      <c r="AJ125" s="499"/>
      <c r="AK125" s="515" t="s">
        <v>36</v>
      </c>
      <c r="AL125" s="446"/>
      <c r="AM125" s="446"/>
      <c r="AN125" s="446"/>
      <c r="AO125" s="499"/>
      <c r="AP125" s="539" t="s">
        <v>36</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429</v>
      </c>
      <c r="CL125" s="685"/>
      <c r="CM125" s="685"/>
      <c r="CN125" s="685"/>
      <c r="CO125" s="688"/>
      <c r="CP125" s="424" t="s">
        <v>211</v>
      </c>
      <c r="CQ125" s="407"/>
      <c r="CR125" s="407"/>
      <c r="CS125" s="407"/>
      <c r="CT125" s="407"/>
      <c r="CU125" s="407"/>
      <c r="CV125" s="407"/>
      <c r="CW125" s="407"/>
      <c r="CX125" s="407"/>
      <c r="CY125" s="407"/>
      <c r="CZ125" s="407"/>
      <c r="DA125" s="407"/>
      <c r="DB125" s="407"/>
      <c r="DC125" s="407"/>
      <c r="DD125" s="407"/>
      <c r="DE125" s="407"/>
      <c r="DF125" s="470"/>
      <c r="DG125" s="632" t="s">
        <v>36</v>
      </c>
      <c r="DH125" s="640"/>
      <c r="DI125" s="640"/>
      <c r="DJ125" s="640"/>
      <c r="DK125" s="640"/>
      <c r="DL125" s="640" t="s">
        <v>36</v>
      </c>
      <c r="DM125" s="640"/>
      <c r="DN125" s="640"/>
      <c r="DO125" s="640"/>
      <c r="DP125" s="640"/>
      <c r="DQ125" s="640" t="s">
        <v>36</v>
      </c>
      <c r="DR125" s="640"/>
      <c r="DS125" s="640"/>
      <c r="DT125" s="640"/>
      <c r="DU125" s="640"/>
      <c r="DV125" s="712" t="s">
        <v>36</v>
      </c>
      <c r="DW125" s="712"/>
      <c r="DX125" s="712"/>
      <c r="DY125" s="712"/>
      <c r="DZ125" s="721"/>
    </row>
    <row r="126" spans="1:130" s="365" customFormat="1" ht="26.25" customHeight="1">
      <c r="A126" s="390"/>
      <c r="B126" s="413"/>
      <c r="C126" s="425" t="s">
        <v>495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36</v>
      </c>
      <c r="AB126" s="446"/>
      <c r="AC126" s="446"/>
      <c r="AD126" s="446"/>
      <c r="AE126" s="499"/>
      <c r="AF126" s="515" t="s">
        <v>36</v>
      </c>
      <c r="AG126" s="446"/>
      <c r="AH126" s="446"/>
      <c r="AI126" s="446"/>
      <c r="AJ126" s="499"/>
      <c r="AK126" s="515" t="s">
        <v>36</v>
      </c>
      <c r="AL126" s="446"/>
      <c r="AM126" s="446"/>
      <c r="AN126" s="446"/>
      <c r="AO126" s="499"/>
      <c r="AP126" s="539" t="s">
        <v>36</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93</v>
      </c>
      <c r="CQ126" s="378"/>
      <c r="CR126" s="378"/>
      <c r="CS126" s="378"/>
      <c r="CT126" s="378"/>
      <c r="CU126" s="378"/>
      <c r="CV126" s="378"/>
      <c r="CW126" s="378"/>
      <c r="CX126" s="378"/>
      <c r="CY126" s="378"/>
      <c r="CZ126" s="378"/>
      <c r="DA126" s="378"/>
      <c r="DB126" s="378"/>
      <c r="DC126" s="378"/>
      <c r="DD126" s="378"/>
      <c r="DE126" s="378"/>
      <c r="DF126" s="472"/>
      <c r="DG126" s="633" t="s">
        <v>36</v>
      </c>
      <c r="DH126" s="641"/>
      <c r="DI126" s="641"/>
      <c r="DJ126" s="641"/>
      <c r="DK126" s="641"/>
      <c r="DL126" s="641" t="s">
        <v>36</v>
      </c>
      <c r="DM126" s="641"/>
      <c r="DN126" s="641"/>
      <c r="DO126" s="641"/>
      <c r="DP126" s="641"/>
      <c r="DQ126" s="641" t="s">
        <v>36</v>
      </c>
      <c r="DR126" s="641"/>
      <c r="DS126" s="641"/>
      <c r="DT126" s="641"/>
      <c r="DU126" s="641"/>
      <c r="DV126" s="713" t="s">
        <v>36</v>
      </c>
      <c r="DW126" s="713"/>
      <c r="DX126" s="713"/>
      <c r="DY126" s="713"/>
      <c r="DZ126" s="722"/>
    </row>
    <row r="127" spans="1:130" s="365" customFormat="1" ht="26.25" customHeight="1">
      <c r="A127" s="391"/>
      <c r="B127" s="414"/>
      <c r="C127" s="427" t="s">
        <v>289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36</v>
      </c>
      <c r="AB127" s="446"/>
      <c r="AC127" s="446"/>
      <c r="AD127" s="446"/>
      <c r="AE127" s="499"/>
      <c r="AF127" s="515" t="s">
        <v>36</v>
      </c>
      <c r="AG127" s="446"/>
      <c r="AH127" s="446"/>
      <c r="AI127" s="446"/>
      <c r="AJ127" s="499"/>
      <c r="AK127" s="515" t="s">
        <v>36</v>
      </c>
      <c r="AL127" s="446"/>
      <c r="AM127" s="446"/>
      <c r="AN127" s="446"/>
      <c r="AO127" s="499"/>
      <c r="AP127" s="539" t="s">
        <v>36</v>
      </c>
      <c r="AQ127" s="547"/>
      <c r="AR127" s="547"/>
      <c r="AS127" s="547"/>
      <c r="AT127" s="557"/>
      <c r="AU127" s="378"/>
      <c r="AV127" s="378"/>
      <c r="AW127" s="378"/>
      <c r="AX127" s="584" t="s">
        <v>396</v>
      </c>
      <c r="AY127" s="593"/>
      <c r="AZ127" s="593"/>
      <c r="BA127" s="593"/>
      <c r="BB127" s="593"/>
      <c r="BC127" s="593"/>
      <c r="BD127" s="593"/>
      <c r="BE127" s="610"/>
      <c r="BF127" s="612" t="s">
        <v>501</v>
      </c>
      <c r="BG127" s="593"/>
      <c r="BH127" s="593"/>
      <c r="BI127" s="593"/>
      <c r="BJ127" s="593"/>
      <c r="BK127" s="593"/>
      <c r="BL127" s="610"/>
      <c r="BM127" s="612" t="s">
        <v>421</v>
      </c>
      <c r="BN127" s="593"/>
      <c r="BO127" s="593"/>
      <c r="BP127" s="593"/>
      <c r="BQ127" s="593"/>
      <c r="BR127" s="593"/>
      <c r="BS127" s="610"/>
      <c r="BT127" s="612" t="s">
        <v>86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344</v>
      </c>
      <c r="CQ127" s="378"/>
      <c r="CR127" s="378"/>
      <c r="CS127" s="378"/>
      <c r="CT127" s="378"/>
      <c r="CU127" s="378"/>
      <c r="CV127" s="378"/>
      <c r="CW127" s="378"/>
      <c r="CX127" s="378"/>
      <c r="CY127" s="378"/>
      <c r="CZ127" s="378"/>
      <c r="DA127" s="378"/>
      <c r="DB127" s="378"/>
      <c r="DC127" s="378"/>
      <c r="DD127" s="378"/>
      <c r="DE127" s="378"/>
      <c r="DF127" s="472"/>
      <c r="DG127" s="633" t="s">
        <v>36</v>
      </c>
      <c r="DH127" s="641"/>
      <c r="DI127" s="641"/>
      <c r="DJ127" s="641"/>
      <c r="DK127" s="641"/>
      <c r="DL127" s="641" t="s">
        <v>36</v>
      </c>
      <c r="DM127" s="641"/>
      <c r="DN127" s="641"/>
      <c r="DO127" s="641"/>
      <c r="DP127" s="641"/>
      <c r="DQ127" s="641" t="s">
        <v>36</v>
      </c>
      <c r="DR127" s="641"/>
      <c r="DS127" s="641"/>
      <c r="DT127" s="641"/>
      <c r="DU127" s="641"/>
      <c r="DV127" s="713" t="s">
        <v>36</v>
      </c>
      <c r="DW127" s="713"/>
      <c r="DX127" s="713"/>
      <c r="DY127" s="713"/>
      <c r="DZ127" s="722"/>
    </row>
    <row r="128" spans="1:130" s="365" customFormat="1" ht="26.25" customHeight="1">
      <c r="A128" s="392" t="s">
        <v>502</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503</v>
      </c>
      <c r="X128" s="463"/>
      <c r="Y128" s="463"/>
      <c r="Z128" s="475"/>
      <c r="AA128" s="481" t="s">
        <v>36</v>
      </c>
      <c r="AB128" s="487"/>
      <c r="AC128" s="487"/>
      <c r="AD128" s="487"/>
      <c r="AE128" s="498"/>
      <c r="AF128" s="514">
        <v>214</v>
      </c>
      <c r="AG128" s="487"/>
      <c r="AH128" s="487"/>
      <c r="AI128" s="487"/>
      <c r="AJ128" s="498"/>
      <c r="AK128" s="514">
        <v>214</v>
      </c>
      <c r="AL128" s="487"/>
      <c r="AM128" s="487"/>
      <c r="AN128" s="487"/>
      <c r="AO128" s="498"/>
      <c r="AP128" s="541"/>
      <c r="AQ128" s="549"/>
      <c r="AR128" s="549"/>
      <c r="AS128" s="549"/>
      <c r="AT128" s="559"/>
      <c r="AU128" s="378"/>
      <c r="AV128" s="378"/>
      <c r="AW128" s="378"/>
      <c r="AX128" s="384" t="s">
        <v>504</v>
      </c>
      <c r="AY128" s="407"/>
      <c r="AZ128" s="407"/>
      <c r="BA128" s="407"/>
      <c r="BB128" s="407"/>
      <c r="BC128" s="407"/>
      <c r="BD128" s="407"/>
      <c r="BE128" s="470"/>
      <c r="BF128" s="613" t="s">
        <v>36</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239</v>
      </c>
      <c r="CQ128" s="381"/>
      <c r="CR128" s="381"/>
      <c r="CS128" s="381"/>
      <c r="CT128" s="381"/>
      <c r="CU128" s="381"/>
      <c r="CV128" s="381"/>
      <c r="CW128" s="381"/>
      <c r="CX128" s="381"/>
      <c r="CY128" s="381"/>
      <c r="CZ128" s="381"/>
      <c r="DA128" s="381"/>
      <c r="DB128" s="381"/>
      <c r="DC128" s="381"/>
      <c r="DD128" s="381"/>
      <c r="DE128" s="381"/>
      <c r="DF128" s="611"/>
      <c r="DG128" s="702" t="s">
        <v>36</v>
      </c>
      <c r="DH128" s="705"/>
      <c r="DI128" s="705"/>
      <c r="DJ128" s="705"/>
      <c r="DK128" s="705"/>
      <c r="DL128" s="705" t="s">
        <v>36</v>
      </c>
      <c r="DM128" s="705"/>
      <c r="DN128" s="705"/>
      <c r="DO128" s="705"/>
      <c r="DP128" s="705"/>
      <c r="DQ128" s="705" t="s">
        <v>36</v>
      </c>
      <c r="DR128" s="705"/>
      <c r="DS128" s="705"/>
      <c r="DT128" s="705"/>
      <c r="DU128" s="705"/>
      <c r="DV128" s="715" t="s">
        <v>36</v>
      </c>
      <c r="DW128" s="715"/>
      <c r="DX128" s="715"/>
      <c r="DY128" s="715"/>
      <c r="DZ128" s="724"/>
    </row>
    <row r="129" spans="1:131" s="365" customFormat="1" ht="26.25" customHeight="1">
      <c r="A129" s="385" t="s">
        <v>160</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83</v>
      </c>
      <c r="X129" s="466"/>
      <c r="Y129" s="466"/>
      <c r="Z129" s="476"/>
      <c r="AA129" s="482">
        <v>4726729</v>
      </c>
      <c r="AB129" s="446"/>
      <c r="AC129" s="446"/>
      <c r="AD129" s="446"/>
      <c r="AE129" s="499"/>
      <c r="AF129" s="515">
        <v>4578391</v>
      </c>
      <c r="AG129" s="446"/>
      <c r="AH129" s="446"/>
      <c r="AI129" s="446"/>
      <c r="AJ129" s="499"/>
      <c r="AK129" s="515">
        <v>4719845</v>
      </c>
      <c r="AL129" s="446"/>
      <c r="AM129" s="446"/>
      <c r="AN129" s="446"/>
      <c r="AO129" s="499"/>
      <c r="AP129" s="542"/>
      <c r="AQ129" s="550"/>
      <c r="AR129" s="550"/>
      <c r="AS129" s="550"/>
      <c r="AT129" s="560"/>
      <c r="AU129" s="576"/>
      <c r="AV129" s="576"/>
      <c r="AW129" s="576"/>
      <c r="AX129" s="585" t="s">
        <v>89</v>
      </c>
      <c r="AY129" s="378"/>
      <c r="AZ129" s="378"/>
      <c r="BA129" s="378"/>
      <c r="BB129" s="378"/>
      <c r="BC129" s="378"/>
      <c r="BD129" s="378"/>
      <c r="BE129" s="472"/>
      <c r="BF129" s="614" t="s">
        <v>36</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98</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58</v>
      </c>
      <c r="X130" s="466"/>
      <c r="Y130" s="466"/>
      <c r="Z130" s="476"/>
      <c r="AA130" s="482">
        <v>606321</v>
      </c>
      <c r="AB130" s="446"/>
      <c r="AC130" s="446"/>
      <c r="AD130" s="446"/>
      <c r="AE130" s="499"/>
      <c r="AF130" s="515">
        <v>599519</v>
      </c>
      <c r="AG130" s="446"/>
      <c r="AH130" s="446"/>
      <c r="AI130" s="446"/>
      <c r="AJ130" s="499"/>
      <c r="AK130" s="515">
        <v>595723</v>
      </c>
      <c r="AL130" s="446"/>
      <c r="AM130" s="446"/>
      <c r="AN130" s="446"/>
      <c r="AO130" s="499"/>
      <c r="AP130" s="542"/>
      <c r="AQ130" s="550"/>
      <c r="AR130" s="550"/>
      <c r="AS130" s="550"/>
      <c r="AT130" s="560"/>
      <c r="AU130" s="576"/>
      <c r="AV130" s="576"/>
      <c r="AW130" s="576"/>
      <c r="AX130" s="585" t="s">
        <v>465</v>
      </c>
      <c r="AY130" s="378"/>
      <c r="AZ130" s="378"/>
      <c r="BA130" s="378"/>
      <c r="BB130" s="378"/>
      <c r="BC130" s="378"/>
      <c r="BD130" s="378"/>
      <c r="BE130" s="472"/>
      <c r="BF130" s="615">
        <v>11.1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506</v>
      </c>
      <c r="X131" s="467"/>
      <c r="Y131" s="467"/>
      <c r="Z131" s="477"/>
      <c r="AA131" s="484">
        <v>4120408</v>
      </c>
      <c r="AB131" s="489"/>
      <c r="AC131" s="489"/>
      <c r="AD131" s="489"/>
      <c r="AE131" s="501"/>
      <c r="AF131" s="517">
        <v>3978872</v>
      </c>
      <c r="AG131" s="489"/>
      <c r="AH131" s="489"/>
      <c r="AI131" s="489"/>
      <c r="AJ131" s="501"/>
      <c r="AK131" s="517">
        <v>4124122</v>
      </c>
      <c r="AL131" s="489"/>
      <c r="AM131" s="489"/>
      <c r="AN131" s="489"/>
      <c r="AO131" s="501"/>
      <c r="AP131" s="543"/>
      <c r="AQ131" s="551"/>
      <c r="AR131" s="551"/>
      <c r="AS131" s="551"/>
      <c r="AT131" s="561"/>
      <c r="AU131" s="576"/>
      <c r="AV131" s="576"/>
      <c r="AW131" s="576"/>
      <c r="AX131" s="586" t="s">
        <v>507</v>
      </c>
      <c r="AY131" s="381"/>
      <c r="AZ131" s="381"/>
      <c r="BA131" s="381"/>
      <c r="BB131" s="381"/>
      <c r="BC131" s="381"/>
      <c r="BD131" s="381"/>
      <c r="BE131" s="611"/>
      <c r="BF131" s="616" t="s">
        <v>36</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509</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508</v>
      </c>
      <c r="W132" s="462"/>
      <c r="X132" s="462"/>
      <c r="Y132" s="462"/>
      <c r="Z132" s="478"/>
      <c r="AA132" s="485">
        <v>11.57632933</v>
      </c>
      <c r="AB132" s="490"/>
      <c r="AC132" s="490"/>
      <c r="AD132" s="490"/>
      <c r="AE132" s="502"/>
      <c r="AF132" s="518">
        <v>12.505202479999999</v>
      </c>
      <c r="AG132" s="490"/>
      <c r="AH132" s="490"/>
      <c r="AI132" s="490"/>
      <c r="AJ132" s="502"/>
      <c r="AK132" s="518">
        <v>9.3823364100000006</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369</v>
      </c>
      <c r="W133" s="404"/>
      <c r="X133" s="404"/>
      <c r="Y133" s="404"/>
      <c r="Z133" s="479"/>
      <c r="AA133" s="486">
        <v>11.2</v>
      </c>
      <c r="AB133" s="491"/>
      <c r="AC133" s="491"/>
      <c r="AD133" s="491"/>
      <c r="AE133" s="503"/>
      <c r="AF133" s="486">
        <v>11.6</v>
      </c>
      <c r="AG133" s="491"/>
      <c r="AH133" s="491"/>
      <c r="AI133" s="491"/>
      <c r="AJ133" s="503"/>
      <c r="AK133" s="486">
        <v>11.1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t/X9qnlEU1gj7/fFaZ2lkRdHnUBmnXGNm4dV2BpRer/w5Ykclt+fYoA3eGUC/hdiqG0kWorLSUml0GowyYSgEQ==" saltValue="7e6bCQ/r2ntpTu81+YMZW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7"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3046875" style="725" customWidth="1"/>
    <col min="121" max="121" width="0" style="726" hidden="1" customWidth="1"/>
    <col min="122" max="16384" width="9" style="726" hidden="1" customWidth="1"/>
  </cols>
  <sheetData>
    <row r="1" spans="1:120" ht="12.75">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2.75"/>
    <row r="3" spans="1:120" ht="12.75"/>
    <row r="4" spans="1:120" ht="12.75"/>
    <row r="5" spans="1:120" ht="12.75"/>
    <row r="6" spans="1:120" ht="12.75"/>
    <row r="7" spans="1:120" ht="12.75"/>
    <row r="8" spans="1:120" ht="12.75"/>
    <row r="9" spans="1:120" ht="12.75"/>
    <row r="10" spans="1:120" ht="12.75"/>
    <row r="11" spans="1:120" ht="12.75"/>
    <row r="12" spans="1:120" ht="12.75"/>
    <row r="13" spans="1:120" ht="12.75"/>
    <row r="14" spans="1:120" ht="12.75"/>
    <row r="15" spans="1:120" ht="12.75"/>
    <row r="16" spans="1:120" ht="12.75">
      <c r="DP16" s="726"/>
    </row>
    <row r="17" spans="119:120" ht="12.75">
      <c r="DP17" s="726"/>
    </row>
    <row r="18" spans="119:120" ht="12.75"/>
    <row r="19" spans="119:120" ht="12.75"/>
    <row r="20" spans="119:120" ht="12.75">
      <c r="DO20" s="726"/>
      <c r="DP20" s="726"/>
    </row>
    <row r="21" spans="119:120" ht="12.75">
      <c r="DP21" s="726"/>
    </row>
    <row r="22" spans="119:120" ht="12.75"/>
    <row r="23" spans="119:120" ht="12.75">
      <c r="DO23" s="726"/>
      <c r="DP23" s="726"/>
    </row>
    <row r="24" spans="119:120" ht="12.75">
      <c r="DP24" s="726"/>
    </row>
    <row r="25" spans="119:120" ht="12.75">
      <c r="DP25" s="726"/>
    </row>
    <row r="26" spans="119:120" ht="12.75">
      <c r="DO26" s="726"/>
      <c r="DP26" s="726"/>
    </row>
    <row r="27" spans="119:120" ht="12.75"/>
    <row r="28" spans="119:120" ht="12.75">
      <c r="DO28" s="726"/>
      <c r="DP28" s="726"/>
    </row>
    <row r="29" spans="119:120" ht="12.75">
      <c r="DP29" s="726"/>
    </row>
    <row r="30" spans="119:120" ht="12.75"/>
    <row r="31" spans="119:120" ht="12.75">
      <c r="DO31" s="726"/>
      <c r="DP31" s="726"/>
    </row>
    <row r="32" spans="119:120" ht="12.75"/>
    <row r="33" spans="98:120" ht="12.75">
      <c r="DO33" s="726"/>
      <c r="DP33" s="726"/>
    </row>
    <row r="34" spans="98:120" ht="12.75">
      <c r="DM34" s="726"/>
    </row>
    <row r="35" spans="98:120" ht="12.75">
      <c r="CT35" s="726"/>
      <c r="CU35" s="726"/>
      <c r="CV35" s="726"/>
      <c r="CY35" s="726"/>
      <c r="CZ35" s="726"/>
      <c r="DA35" s="726"/>
      <c r="DD35" s="726"/>
      <c r="DE35" s="726"/>
      <c r="DF35" s="726"/>
      <c r="DI35" s="726"/>
      <c r="DJ35" s="726"/>
      <c r="DK35" s="726"/>
      <c r="DM35" s="726"/>
      <c r="DN35" s="726"/>
      <c r="DO35" s="726"/>
      <c r="DP35" s="726"/>
    </row>
    <row r="36" spans="98:120" ht="12.75"/>
    <row r="37" spans="98:120" ht="12.75">
      <c r="CW37" s="726"/>
      <c r="DB37" s="726"/>
      <c r="DG37" s="726"/>
      <c r="DL37" s="726"/>
      <c r="DP37" s="726"/>
    </row>
    <row r="38" spans="98:120" ht="12.75">
      <c r="CT38" s="726"/>
      <c r="CU38" s="726"/>
      <c r="CV38" s="726"/>
      <c r="CW38" s="726"/>
      <c r="CY38" s="726"/>
      <c r="CZ38" s="726"/>
      <c r="DA38" s="726"/>
      <c r="DB38" s="726"/>
      <c r="DD38" s="726"/>
      <c r="DE38" s="726"/>
      <c r="DF38" s="726"/>
      <c r="DG38" s="726"/>
      <c r="DI38" s="726"/>
      <c r="DJ38" s="726"/>
      <c r="DK38" s="726"/>
      <c r="DL38" s="726"/>
      <c r="DN38" s="726"/>
      <c r="DO38" s="726"/>
      <c r="DP38" s="726"/>
    </row>
    <row r="39" spans="98:120" ht="12.75"/>
    <row r="40" spans="98:120" ht="12.75"/>
    <row r="41" spans="98:120" ht="12.75"/>
    <row r="42" spans="98:120" ht="12.75"/>
    <row r="43" spans="98:120" ht="12.75"/>
    <row r="44" spans="98:120" ht="12.75"/>
    <row r="45" spans="98:120" ht="12.75"/>
    <row r="46" spans="98:120" ht="12.75"/>
    <row r="47" spans="98:120" ht="12.75"/>
    <row r="48" spans="98:120" ht="12.75"/>
    <row r="49" spans="22:120" ht="12.75">
      <c r="DN49" s="726"/>
      <c r="DO49" s="726"/>
      <c r="DP49" s="726"/>
    </row>
    <row r="50" spans="22:120" ht="12.75"/>
    <row r="51" spans="22:120" ht="12.75"/>
    <row r="52" spans="22:120" ht="12.75"/>
    <row r="53" spans="22:120" ht="12.75"/>
    <row r="54" spans="22:120" ht="12.75"/>
    <row r="55" spans="22:120" ht="12.75"/>
    <row r="56" spans="22:120" ht="12.75"/>
    <row r="57" spans="22:120" ht="12.75"/>
    <row r="58" spans="22:120" ht="12.75"/>
    <row r="59" spans="22:120" ht="12.75"/>
    <row r="60" spans="22:120" ht="12.75"/>
    <row r="61" spans="22:120" ht="12.75"/>
    <row r="62" spans="22:120" ht="12.75"/>
    <row r="63" spans="22:120" ht="12.75">
      <c r="W63" s="726"/>
      <c r="CS63" s="726"/>
      <c r="CX63" s="726"/>
      <c r="DC63" s="726"/>
      <c r="DH63" s="726"/>
    </row>
    <row r="64" spans="22:120" ht="12.75">
      <c r="V64" s="726"/>
    </row>
    <row r="65" spans="15:120" ht="12.75">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2.75">
      <c r="Q66" s="726"/>
      <c r="S66" s="726"/>
      <c r="U66" s="726"/>
      <c r="DM66" s="726"/>
    </row>
    <row r="67" spans="15:120" ht="12.75">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2.75"/>
    <row r="69" spans="15:120" ht="12.75"/>
    <row r="70" spans="15:120" ht="12.75"/>
    <row r="71" spans="15:120" ht="12.75"/>
    <row r="72" spans="15:120" ht="12.75">
      <c r="DP72" s="726"/>
    </row>
    <row r="73" spans="15:120" ht="12.75">
      <c r="DP73" s="726"/>
    </row>
    <row r="74" spans="15:120" ht="12.75"/>
    <row r="75" spans="15:120" ht="12.75"/>
    <row r="76" spans="15:120" ht="12.75"/>
    <row r="77" spans="15:120" ht="12.75"/>
    <row r="78" spans="15:120" ht="12.75"/>
    <row r="79" spans="15:120" ht="12.75"/>
    <row r="80" spans="15:120" ht="12.75"/>
    <row r="81" spans="97:112" ht="12.75"/>
    <row r="82" spans="97:112" ht="12.75"/>
    <row r="83" spans="97:112" ht="12.75"/>
    <row r="84" spans="97:112" ht="12.75"/>
    <row r="85" spans="97:112" ht="12.75"/>
    <row r="86" spans="97:112" ht="12.75"/>
    <row r="87" spans="97:112" ht="12.75"/>
    <row r="88" spans="97:112" ht="12.75"/>
    <row r="89" spans="97:112" ht="12.75"/>
    <row r="90" spans="97:112" ht="12.75"/>
    <row r="91" spans="97:112" ht="12.75"/>
    <row r="92" spans="97:112" ht="12.75"/>
    <row r="93" spans="97:112" ht="12.75"/>
    <row r="94" spans="97:112" ht="12.75"/>
    <row r="95" spans="97:112" ht="12.75"/>
    <row r="96" spans="97:112" ht="12.75">
      <c r="CS96" s="726"/>
      <c r="CX96" s="726"/>
      <c r="DC96" s="726"/>
      <c r="DH96" s="726"/>
    </row>
    <row r="97" spans="24:120" ht="12.75">
      <c r="CS97" s="726"/>
      <c r="CX97" s="726"/>
      <c r="DC97" s="726"/>
      <c r="DH97" s="726"/>
      <c r="DP97" s="725" t="s">
        <v>510</v>
      </c>
    </row>
    <row r="98" spans="24:120" ht="12.75" hidden="1">
      <c r="CS98" s="726"/>
      <c r="CX98" s="726"/>
      <c r="DC98" s="726"/>
      <c r="DH98" s="726"/>
    </row>
    <row r="99" spans="24:120" ht="12.75"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2.75" hidden="1">
      <c r="CT103" s="726"/>
      <c r="CV103" s="726"/>
      <c r="CW103" s="726"/>
      <c r="CY103" s="726"/>
      <c r="DA103" s="726"/>
      <c r="DB103" s="726"/>
      <c r="DD103" s="726"/>
      <c r="DF103" s="726"/>
      <c r="DG103" s="726"/>
      <c r="DI103" s="726"/>
      <c r="DK103" s="726"/>
      <c r="DL103" s="726"/>
      <c r="DM103" s="726"/>
      <c r="DN103" s="726"/>
      <c r="DO103" s="726"/>
      <c r="DP103" s="726"/>
    </row>
    <row r="104" spans="24:120" ht="12.75" hidden="1">
      <c r="CV104" s="726"/>
      <c r="CW104" s="726"/>
      <c r="DA104" s="726"/>
      <c r="DB104" s="726"/>
      <c r="DF104" s="726"/>
      <c r="DG104" s="726"/>
      <c r="DK104" s="726"/>
      <c r="DL104" s="726"/>
      <c r="DN104" s="726"/>
      <c r="DO104" s="726"/>
      <c r="DP104" s="726"/>
    </row>
    <row r="105" spans="24:120" ht="12.75" hidden="1" customHeight="1"/>
  </sheetData>
  <sheetProtection algorithmName="SHA-512" hashValue="kvOYVBML6CEoNx+Z4yESs6ue03aphr6dGts3Rd+d1+rcifO/sSJcWJLtuoEUhFOPbmj7bQhJk4ILGrnIIE01Nw==" saltValue="DbLtZMhVJHB6efg9gKQo/w==" spinCount="100000" sheet="1" objects="1" scenarios="1"/>
  <phoneticPr fontId="6"/>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59765625" style="725" customWidth="1"/>
    <col min="117" max="16384" width="9" style="726" hidden="1" customWidth="1"/>
  </cols>
  <sheetData>
    <row r="1" spans="2:116" ht="12.75">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2.75"/>
    <row r="3" spans="2:116" ht="12.75"/>
    <row r="4" spans="2:116" ht="12.75">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2.75">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2.75"/>
    <row r="7" spans="2:116" ht="12.75"/>
    <row r="8" spans="2:116" ht="12.75"/>
    <row r="9" spans="2:116" ht="12.75"/>
    <row r="10" spans="2:116" ht="12.75"/>
    <row r="11" spans="2:116" ht="12.75"/>
    <row r="12" spans="2:116" ht="12.75"/>
    <row r="13" spans="2:116" ht="12.75"/>
    <row r="14" spans="2:116" ht="12.75"/>
    <row r="15" spans="2:116" ht="12.75"/>
    <row r="16" spans="2:116" ht="12.75"/>
    <row r="17" spans="9:116" ht="12.75"/>
    <row r="18" spans="9:116" ht="12.75">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2.75"/>
    <row r="20" spans="9:116" ht="12.75"/>
    <row r="21" spans="9:116" ht="12.75">
      <c r="DL21" s="726"/>
    </row>
    <row r="22" spans="9:116" ht="12.75">
      <c r="DI22" s="726"/>
      <c r="DJ22" s="726"/>
      <c r="DK22" s="726"/>
      <c r="DL22" s="726"/>
    </row>
    <row r="23" spans="9:116" ht="12.75">
      <c r="CY23" s="726"/>
      <c r="CZ23" s="726"/>
      <c r="DA23" s="726"/>
      <c r="DB23" s="726"/>
      <c r="DC23" s="726"/>
      <c r="DD23" s="726"/>
      <c r="DE23" s="726"/>
      <c r="DF23" s="726"/>
      <c r="DG23" s="726"/>
      <c r="DH23" s="726"/>
      <c r="DI23" s="726"/>
      <c r="DJ23" s="726"/>
      <c r="DK23" s="726"/>
      <c r="DL23" s="726"/>
    </row>
    <row r="24" spans="9:116" ht="12.75"/>
    <row r="25" spans="9:116" ht="12.75"/>
    <row r="26" spans="9:116" ht="12.75"/>
    <row r="27" spans="9:116" ht="12.75"/>
    <row r="28" spans="9:116" ht="12.75"/>
    <row r="29" spans="9:116" ht="12.75"/>
    <row r="30" spans="9:116" ht="12.75"/>
    <row r="31" spans="9:116" ht="12.75"/>
    <row r="32" spans="9:116" ht="12.75"/>
    <row r="33" spans="15:116" ht="12.75"/>
    <row r="34" spans="15:116" ht="12.75"/>
    <row r="35" spans="15:116" ht="12.75">
      <c r="CZ35" s="726"/>
      <c r="DA35" s="726"/>
      <c r="DB35" s="726"/>
      <c r="DC35" s="726"/>
      <c r="DD35" s="726"/>
      <c r="DE35" s="726"/>
      <c r="DF35" s="726"/>
      <c r="DG35" s="726"/>
      <c r="DH35" s="726"/>
      <c r="DI35" s="726"/>
      <c r="DJ35" s="726"/>
      <c r="DK35" s="726"/>
      <c r="DL35" s="726"/>
    </row>
    <row r="36" spans="15:116" ht="12.75"/>
    <row r="37" spans="15:116" ht="12.75">
      <c r="DL37" s="726"/>
    </row>
    <row r="38" spans="15:116" ht="12.75">
      <c r="DI38" s="726"/>
      <c r="DJ38" s="726"/>
      <c r="DK38" s="726"/>
      <c r="DL38" s="726"/>
    </row>
    <row r="39" spans="15:116" ht="12.75"/>
    <row r="40" spans="15:116" ht="12.75"/>
    <row r="41" spans="15:116" ht="12.75"/>
    <row r="42" spans="15:116" ht="12.75"/>
    <row r="43" spans="15:116" ht="12.75">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2.75">
      <c r="DL44" s="726"/>
    </row>
    <row r="45" spans="15:116" ht="12.75"/>
    <row r="46" spans="15:116" ht="12.75">
      <c r="DA46" s="726"/>
      <c r="DB46" s="726"/>
      <c r="DC46" s="726"/>
      <c r="DD46" s="726"/>
      <c r="DE46" s="726"/>
      <c r="DF46" s="726"/>
      <c r="DG46" s="726"/>
      <c r="DH46" s="726"/>
      <c r="DI46" s="726"/>
      <c r="DJ46" s="726"/>
      <c r="DK46" s="726"/>
      <c r="DL46" s="726"/>
    </row>
    <row r="47" spans="15:116" ht="12.75"/>
    <row r="48" spans="15:116" ht="12.75"/>
    <row r="49" spans="104:116" ht="12.75"/>
    <row r="50" spans="104:116" ht="12.75">
      <c r="CZ50" s="726"/>
      <c r="DA50" s="726"/>
      <c r="DB50" s="726"/>
      <c r="DC50" s="726"/>
      <c r="DD50" s="726"/>
      <c r="DE50" s="726"/>
      <c r="DF50" s="726"/>
      <c r="DG50" s="726"/>
      <c r="DH50" s="726"/>
      <c r="DI50" s="726"/>
      <c r="DJ50" s="726"/>
      <c r="DK50" s="726"/>
      <c r="DL50" s="726"/>
    </row>
    <row r="51" spans="104:116" ht="12.75"/>
    <row r="52" spans="104:116" ht="12.75"/>
    <row r="53" spans="104:116" ht="12.75">
      <c r="DL53" s="726"/>
    </row>
    <row r="54" spans="104:116" ht="12.75"/>
    <row r="55" spans="104:116" ht="12.75"/>
    <row r="56" spans="104:116" ht="12.75"/>
    <row r="57" spans="104:116" ht="12.75"/>
    <row r="58" spans="104:116" ht="12.75"/>
    <row r="59" spans="104:116" ht="12.75"/>
    <row r="60" spans="104:116" ht="12.75"/>
    <row r="61" spans="104:116" ht="12.75"/>
    <row r="62" spans="104:116" ht="12.75"/>
    <row r="63" spans="104:116" ht="12.75"/>
    <row r="64" spans="104:116" ht="12.75"/>
    <row r="65" spans="107:116" ht="12.75"/>
    <row r="66" spans="107:116" ht="12.75"/>
    <row r="67" spans="107:116" ht="12.75">
      <c r="DC67" s="726"/>
      <c r="DD67" s="726"/>
      <c r="DE67" s="726"/>
      <c r="DF67" s="726"/>
      <c r="DG67" s="726"/>
      <c r="DH67" s="726"/>
      <c r="DI67" s="726"/>
      <c r="DJ67" s="726"/>
      <c r="DK67" s="726"/>
      <c r="DL67" s="726"/>
    </row>
    <row r="68" spans="107:116" ht="12.75"/>
    <row r="69" spans="107:116" ht="12.75"/>
    <row r="70" spans="107:116" ht="12.75"/>
    <row r="71" spans="107:116" ht="12.75"/>
    <row r="72" spans="107:116" ht="12.75"/>
    <row r="73" spans="107:116" ht="12.75"/>
    <row r="74" spans="107:116" ht="12.75"/>
    <row r="75" spans="107:116" ht="12.75"/>
    <row r="76" spans="107:116" ht="12.75"/>
    <row r="77" spans="107:116" ht="12.75"/>
    <row r="78" spans="107:116" ht="12.75"/>
    <row r="79" spans="107:116" ht="12.75"/>
    <row r="80" spans="107:116" ht="12.75"/>
    <row r="81" ht="12.75"/>
    <row r="82" ht="12.75"/>
    <row r="83" ht="12.75"/>
    <row r="84" ht="12.75"/>
    <row r="85" ht="12.75"/>
    <row r="86" ht="12.75"/>
    <row r="87" ht="12.75"/>
    <row r="88" ht="12.75"/>
    <row r="89" ht="12.75"/>
  </sheetData>
  <sheetProtection algorithmName="SHA-512" hashValue="cdK9VxVJkX9txjsEouJT9z/IiWxXdSfZmZ9hsOOPwslr/6S9bQAorONWGXL5nKOYwQ6IlV0bRSmfv8MhQ7h0lg==" saltValue="lPkIwqgp/C7eZG6Yl6J6nA==" spinCount="100000" sheet="1" objects="1" scenarios="1"/>
  <phoneticPr fontId="6"/>
  <printOptions horizontalCentered="1" verticalCentered="1"/>
  <pageMargins left="0" right="0" top="0" bottom="0" header="0" footer="0"/>
  <pageSetup paperSize="9" scale="5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46484375" style="363" customWidth="1"/>
    <col min="37" max="44" width="17" style="363" customWidth="1"/>
    <col min="45" max="45" width="6.1328125" style="727" customWidth="1"/>
    <col min="46" max="46" width="3" style="728" customWidth="1"/>
    <col min="47" max="47" width="19.1328125" style="363" hidden="1" customWidth="1"/>
    <col min="48" max="52" width="12.59765625" style="363" hidden="1" customWidth="1"/>
    <col min="53" max="16384" width="8.59765625" style="363" hidden="1" customWidth="1"/>
  </cols>
  <sheetData>
    <row r="1" spans="1:46" ht="12.75">
      <c r="AS1" s="739"/>
      <c r="AT1" s="739"/>
    </row>
    <row r="2" spans="1:46" ht="12.75">
      <c r="AS2" s="739"/>
      <c r="AT2" s="739"/>
    </row>
    <row r="3" spans="1:46" ht="12.75">
      <c r="AS3" s="739"/>
      <c r="AT3" s="739"/>
    </row>
    <row r="4" spans="1:46" ht="12.75">
      <c r="AS4" s="739"/>
      <c r="AT4" s="739"/>
    </row>
    <row r="5" spans="1:46" ht="16.149999999999999">
      <c r="A5" s="730" t="s">
        <v>511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2.75">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512</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513</v>
      </c>
      <c r="AP7" s="797"/>
      <c r="AQ7" s="808" t="s">
        <v>365</v>
      </c>
      <c r="AR7" s="822"/>
    </row>
    <row r="8" spans="1:46" ht="12.75">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303</v>
      </c>
      <c r="AQ8" s="809" t="s">
        <v>361</v>
      </c>
      <c r="AR8" s="823" t="s">
        <v>197</v>
      </c>
    </row>
    <row r="9" spans="1:46" ht="12.75">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184</v>
      </c>
      <c r="AL9" s="757"/>
      <c r="AM9" s="757"/>
      <c r="AN9" s="774"/>
      <c r="AO9" s="787">
        <v>1196356</v>
      </c>
      <c r="AP9" s="787">
        <v>63987</v>
      </c>
      <c r="AQ9" s="810">
        <v>93942</v>
      </c>
      <c r="AR9" s="824">
        <v>-31.9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349</v>
      </c>
      <c r="AL10" s="757"/>
      <c r="AM10" s="757"/>
      <c r="AN10" s="774"/>
      <c r="AO10" s="788">
        <v>57041</v>
      </c>
      <c r="AP10" s="788">
        <v>3051</v>
      </c>
      <c r="AQ10" s="811">
        <v>12590</v>
      </c>
      <c r="AR10" s="825">
        <v>-75.8</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514</v>
      </c>
      <c r="AL11" s="757"/>
      <c r="AM11" s="757"/>
      <c r="AN11" s="774"/>
      <c r="AO11" s="788">
        <v>360</v>
      </c>
      <c r="AP11" s="788">
        <v>19</v>
      </c>
      <c r="AQ11" s="811">
        <v>461</v>
      </c>
      <c r="AR11" s="825">
        <v>-95.9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249</v>
      </c>
      <c r="AL12" s="757"/>
      <c r="AM12" s="757"/>
      <c r="AN12" s="774"/>
      <c r="AO12" s="788" t="s">
        <v>36</v>
      </c>
      <c r="AP12" s="788" t="s">
        <v>36</v>
      </c>
      <c r="AQ12" s="811">
        <v>24</v>
      </c>
      <c r="AR12" s="825" t="s">
        <v>36</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515</v>
      </c>
      <c r="AL13" s="757"/>
      <c r="AM13" s="757"/>
      <c r="AN13" s="774"/>
      <c r="AO13" s="788">
        <v>39954</v>
      </c>
      <c r="AP13" s="788">
        <v>2137</v>
      </c>
      <c r="AQ13" s="811">
        <v>3962</v>
      </c>
      <c r="AR13" s="825">
        <v>-46.1</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462</v>
      </c>
      <c r="AL14" s="757"/>
      <c r="AM14" s="757"/>
      <c r="AN14" s="774"/>
      <c r="AO14" s="788">
        <v>16289</v>
      </c>
      <c r="AP14" s="788">
        <v>871</v>
      </c>
      <c r="AQ14" s="811">
        <v>1657</v>
      </c>
      <c r="AR14" s="825">
        <v>-47.4</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516</v>
      </c>
      <c r="AL15" s="758"/>
      <c r="AM15" s="758"/>
      <c r="AN15" s="775"/>
      <c r="AO15" s="788">
        <v>-54487</v>
      </c>
      <c r="AP15" s="788">
        <v>-2914</v>
      </c>
      <c r="AQ15" s="811">
        <v>-5526</v>
      </c>
      <c r="AR15" s="825">
        <v>-47.3</v>
      </c>
    </row>
    <row r="16" spans="1:46" ht="12.75">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97</v>
      </c>
      <c r="AL16" s="758"/>
      <c r="AM16" s="758"/>
      <c r="AN16" s="775"/>
      <c r="AO16" s="788">
        <v>1255513</v>
      </c>
      <c r="AP16" s="788">
        <v>67151</v>
      </c>
      <c r="AQ16" s="811">
        <v>107111</v>
      </c>
      <c r="AR16" s="825">
        <v>-37.299999999999997</v>
      </c>
    </row>
    <row r="17" spans="1:46" ht="12.75">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2.75">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2.75">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314</v>
      </c>
      <c r="AL19" s="739"/>
      <c r="AM19" s="739"/>
      <c r="AN19" s="739"/>
      <c r="AO19" s="739"/>
      <c r="AP19" s="739"/>
      <c r="AQ19" s="739"/>
      <c r="AR19" s="739"/>
    </row>
    <row r="20" spans="1:46" ht="12.75">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472</v>
      </c>
      <c r="AP20" s="799" t="s">
        <v>378</v>
      </c>
      <c r="AQ20" s="812" t="s">
        <v>393</v>
      </c>
      <c r="AR20" s="826"/>
    </row>
    <row r="21" spans="1:46" s="729" customFormat="1" ht="12.75">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517</v>
      </c>
      <c r="AL21" s="760"/>
      <c r="AM21" s="760"/>
      <c r="AN21" s="777"/>
      <c r="AO21" s="790">
        <v>6.47</v>
      </c>
      <c r="AP21" s="800">
        <v>9.3000000000000007</v>
      </c>
      <c r="AQ21" s="813">
        <v>-2.83</v>
      </c>
      <c r="AR21" s="740"/>
      <c r="AS21" s="832"/>
      <c r="AT21" s="731"/>
    </row>
    <row r="22" spans="1:46" s="729" customFormat="1" ht="12.75">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324</v>
      </c>
      <c r="AL22" s="760"/>
      <c r="AM22" s="760"/>
      <c r="AN22" s="777"/>
      <c r="AO22" s="791">
        <v>95</v>
      </c>
      <c r="AP22" s="801">
        <v>96.8</v>
      </c>
      <c r="AQ22" s="814">
        <v>-1.8</v>
      </c>
      <c r="AR22" s="802"/>
      <c r="AS22" s="832"/>
      <c r="AT22" s="731"/>
    </row>
    <row r="23" spans="1:46" s="729" customFormat="1" ht="12.75">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2.75">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2.75">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2.75">
      <c r="A26" s="733" t="s">
        <v>518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2.75">
      <c r="A27" s="734"/>
      <c r="AO27" s="739"/>
      <c r="AP27" s="739"/>
      <c r="AQ27" s="739"/>
      <c r="AR27" s="739"/>
      <c r="AS27" s="739"/>
      <c r="AT27" s="739"/>
    </row>
    <row r="28" spans="1:46" ht="16.149999999999999">
      <c r="A28" s="730" t="s">
        <v>490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2.75">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513</v>
      </c>
      <c r="AP30" s="797"/>
      <c r="AQ30" s="808" t="s">
        <v>365</v>
      </c>
      <c r="AR30" s="822"/>
    </row>
    <row r="31" spans="1:46" ht="12.75">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303</v>
      </c>
      <c r="AQ31" s="809" t="s">
        <v>361</v>
      </c>
      <c r="AR31" s="823" t="s">
        <v>197</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53</v>
      </c>
      <c r="AL32" s="761"/>
      <c r="AM32" s="761"/>
      <c r="AN32" s="778"/>
      <c r="AO32" s="788">
        <v>691957</v>
      </c>
      <c r="AP32" s="788">
        <v>37009</v>
      </c>
      <c r="AQ32" s="815">
        <v>49869</v>
      </c>
      <c r="AR32" s="825">
        <v>-25.8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185</v>
      </c>
      <c r="AL33" s="761"/>
      <c r="AM33" s="761"/>
      <c r="AN33" s="778"/>
      <c r="AO33" s="788" t="s">
        <v>36</v>
      </c>
      <c r="AP33" s="788" t="s">
        <v>36</v>
      </c>
      <c r="AQ33" s="815" t="s">
        <v>36</v>
      </c>
      <c r="AR33" s="825" t="s">
        <v>36</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520</v>
      </c>
      <c r="AL34" s="761"/>
      <c r="AM34" s="761"/>
      <c r="AN34" s="778"/>
      <c r="AO34" s="788" t="s">
        <v>36</v>
      </c>
      <c r="AP34" s="788" t="s">
        <v>36</v>
      </c>
      <c r="AQ34" s="815" t="s">
        <v>36</v>
      </c>
      <c r="AR34" s="825" t="s">
        <v>36</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521</v>
      </c>
      <c r="AL35" s="761"/>
      <c r="AM35" s="761"/>
      <c r="AN35" s="778"/>
      <c r="AO35" s="788">
        <v>269587</v>
      </c>
      <c r="AP35" s="788">
        <v>14419</v>
      </c>
      <c r="AQ35" s="815">
        <v>14647</v>
      </c>
      <c r="AR35" s="825">
        <v>-1.6</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279</v>
      </c>
      <c r="AL36" s="761"/>
      <c r="AM36" s="761"/>
      <c r="AN36" s="778"/>
      <c r="AO36" s="788">
        <v>21332</v>
      </c>
      <c r="AP36" s="788">
        <v>1141</v>
      </c>
      <c r="AQ36" s="815">
        <v>2417</v>
      </c>
      <c r="AR36" s="825">
        <v>-52.8</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482</v>
      </c>
      <c r="AL37" s="761"/>
      <c r="AM37" s="761"/>
      <c r="AN37" s="778"/>
      <c r="AO37" s="788" t="s">
        <v>36</v>
      </c>
      <c r="AP37" s="788" t="s">
        <v>36</v>
      </c>
      <c r="AQ37" s="815">
        <v>490</v>
      </c>
      <c r="AR37" s="825" t="s">
        <v>36</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316</v>
      </c>
      <c r="AL38" s="762"/>
      <c r="AM38" s="762"/>
      <c r="AN38" s="779"/>
      <c r="AO38" s="792" t="s">
        <v>36</v>
      </c>
      <c r="AP38" s="792" t="s">
        <v>36</v>
      </c>
      <c r="AQ38" s="816">
        <v>2</v>
      </c>
      <c r="AR38" s="814" t="s">
        <v>36</v>
      </c>
      <c r="AS38" s="835"/>
    </row>
    <row r="39" spans="1:46" ht="12.75">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263</v>
      </c>
      <c r="AL39" s="762"/>
      <c r="AM39" s="762"/>
      <c r="AN39" s="779"/>
      <c r="AO39" s="788">
        <v>-214</v>
      </c>
      <c r="AP39" s="788">
        <v>-11</v>
      </c>
      <c r="AQ39" s="815">
        <v>-2755</v>
      </c>
      <c r="AR39" s="825">
        <v>-99.6</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522</v>
      </c>
      <c r="AL40" s="761"/>
      <c r="AM40" s="761"/>
      <c r="AN40" s="778"/>
      <c r="AO40" s="788">
        <v>-595723</v>
      </c>
      <c r="AP40" s="788">
        <v>-31862</v>
      </c>
      <c r="AQ40" s="815">
        <v>-44075</v>
      </c>
      <c r="AR40" s="825">
        <v>-27.7</v>
      </c>
      <c r="AS40" s="835"/>
    </row>
    <row r="41" spans="1:46" ht="12.75">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128</v>
      </c>
      <c r="AL41" s="763"/>
      <c r="AM41" s="763"/>
      <c r="AN41" s="780"/>
      <c r="AO41" s="788">
        <v>386939</v>
      </c>
      <c r="AP41" s="788">
        <v>20695</v>
      </c>
      <c r="AQ41" s="815">
        <v>20595</v>
      </c>
      <c r="AR41" s="825">
        <v>0.5</v>
      </c>
      <c r="AS41" s="835"/>
    </row>
    <row r="42" spans="1:46" ht="12.75">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2.75">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2.75">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2.75">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2.75">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2.75">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513</v>
      </c>
      <c r="AN49" s="781" t="s">
        <v>151</v>
      </c>
      <c r="AO49" s="793"/>
      <c r="AP49" s="793"/>
      <c r="AQ49" s="793"/>
      <c r="AR49" s="827"/>
    </row>
    <row r="50" spans="1:44" ht="12.75">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523</v>
      </c>
      <c r="AO50" s="794" t="s">
        <v>524</v>
      </c>
      <c r="AP50" s="805" t="s">
        <v>143</v>
      </c>
      <c r="AQ50" s="818" t="s">
        <v>430</v>
      </c>
      <c r="AR50" s="828" t="s">
        <v>440</v>
      </c>
    </row>
    <row r="51" spans="1:44" ht="12.75">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381</v>
      </c>
      <c r="AL51" s="764"/>
      <c r="AM51" s="770">
        <v>631762</v>
      </c>
      <c r="AN51" s="783">
        <v>34283</v>
      </c>
      <c r="AO51" s="795">
        <v>308</v>
      </c>
      <c r="AP51" s="806">
        <v>87464</v>
      </c>
      <c r="AQ51" s="819">
        <v>19</v>
      </c>
      <c r="AR51" s="829">
        <v>289</v>
      </c>
    </row>
    <row r="52" spans="1:44" ht="12.75">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525</v>
      </c>
      <c r="AM52" s="771">
        <v>281969</v>
      </c>
      <c r="AN52" s="784">
        <v>15301</v>
      </c>
      <c r="AO52" s="796">
        <v>152.69999999999999</v>
      </c>
      <c r="AP52" s="807">
        <v>47479</v>
      </c>
      <c r="AQ52" s="820">
        <v>10.199999999999999</v>
      </c>
      <c r="AR52" s="830">
        <v>142.5</v>
      </c>
    </row>
    <row r="53" spans="1:44" ht="12.75">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526</v>
      </c>
      <c r="AL53" s="764"/>
      <c r="AM53" s="770">
        <v>2646515</v>
      </c>
      <c r="AN53" s="783">
        <v>143094</v>
      </c>
      <c r="AO53" s="795">
        <v>317.39999999999998</v>
      </c>
      <c r="AP53" s="806">
        <v>96248</v>
      </c>
      <c r="AQ53" s="819">
        <v>10</v>
      </c>
      <c r="AR53" s="829">
        <v>307.39999999999998</v>
      </c>
    </row>
    <row r="54" spans="1:44" ht="12.75">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525</v>
      </c>
      <c r="AM54" s="771">
        <v>2107215</v>
      </c>
      <c r="AN54" s="784">
        <v>113934</v>
      </c>
      <c r="AO54" s="796">
        <v>644.6</v>
      </c>
      <c r="AP54" s="807">
        <v>55768</v>
      </c>
      <c r="AQ54" s="820">
        <v>17.5</v>
      </c>
      <c r="AR54" s="830">
        <v>627.1</v>
      </c>
    </row>
    <row r="55" spans="1:44" ht="12.75">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301</v>
      </c>
      <c r="AL55" s="764"/>
      <c r="AM55" s="770">
        <v>2341274</v>
      </c>
      <c r="AN55" s="783">
        <v>126214</v>
      </c>
      <c r="AO55" s="795">
        <v>-11.8</v>
      </c>
      <c r="AP55" s="806">
        <v>76413</v>
      </c>
      <c r="AQ55" s="819">
        <v>-20.6</v>
      </c>
      <c r="AR55" s="829">
        <v>8.8000000000000007</v>
      </c>
    </row>
    <row r="56" spans="1:44" ht="12.75">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525</v>
      </c>
      <c r="AM56" s="771">
        <v>1436448</v>
      </c>
      <c r="AN56" s="784">
        <v>77437</v>
      </c>
      <c r="AO56" s="796">
        <v>-32</v>
      </c>
      <c r="AP56" s="807">
        <v>39658</v>
      </c>
      <c r="AQ56" s="820">
        <v>-28.9</v>
      </c>
      <c r="AR56" s="830">
        <v>-3.1</v>
      </c>
    </row>
    <row r="57" spans="1:44" ht="12.75">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291</v>
      </c>
      <c r="AL57" s="764"/>
      <c r="AM57" s="770">
        <v>1612345</v>
      </c>
      <c r="AN57" s="783">
        <v>86245</v>
      </c>
      <c r="AO57" s="795">
        <v>-31.7</v>
      </c>
      <c r="AP57" s="806">
        <v>66481</v>
      </c>
      <c r="AQ57" s="819">
        <v>-13</v>
      </c>
      <c r="AR57" s="829">
        <v>-18.7</v>
      </c>
    </row>
    <row r="58" spans="1:44" ht="12.75">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525</v>
      </c>
      <c r="AM58" s="771">
        <v>1339192</v>
      </c>
      <c r="AN58" s="784">
        <v>71634</v>
      </c>
      <c r="AO58" s="796">
        <v>-7.5</v>
      </c>
      <c r="AP58" s="807">
        <v>36120</v>
      </c>
      <c r="AQ58" s="820">
        <v>-8.9</v>
      </c>
      <c r="AR58" s="830">
        <v>1.4</v>
      </c>
    </row>
    <row r="59" spans="1:44" ht="12.75">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55</v>
      </c>
      <c r="AL59" s="764"/>
      <c r="AM59" s="770">
        <v>642706</v>
      </c>
      <c r="AN59" s="783">
        <v>34375</v>
      </c>
      <c r="AO59" s="795">
        <v>-60.1</v>
      </c>
      <c r="AP59" s="806">
        <v>67825</v>
      </c>
      <c r="AQ59" s="819">
        <v>2</v>
      </c>
      <c r="AR59" s="829">
        <v>-62.1</v>
      </c>
    </row>
    <row r="60" spans="1:44" ht="12.75">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525</v>
      </c>
      <c r="AM60" s="771">
        <v>607558</v>
      </c>
      <c r="AN60" s="784">
        <v>32495</v>
      </c>
      <c r="AO60" s="796">
        <v>-54.6</v>
      </c>
      <c r="AP60" s="807">
        <v>39417</v>
      </c>
      <c r="AQ60" s="820">
        <v>9.1</v>
      </c>
      <c r="AR60" s="830">
        <v>-63.7</v>
      </c>
    </row>
    <row r="61" spans="1:44" ht="12.75">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527</v>
      </c>
      <c r="AL61" s="767"/>
      <c r="AM61" s="770">
        <v>1574920</v>
      </c>
      <c r="AN61" s="783">
        <v>84842</v>
      </c>
      <c r="AO61" s="795">
        <v>104.4</v>
      </c>
      <c r="AP61" s="806">
        <v>78886</v>
      </c>
      <c r="AQ61" s="821">
        <v>-0.5</v>
      </c>
      <c r="AR61" s="829">
        <v>104.9</v>
      </c>
    </row>
    <row r="62" spans="1:44" ht="12.75">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525</v>
      </c>
      <c r="AM62" s="771">
        <v>1154476</v>
      </c>
      <c r="AN62" s="784">
        <v>62160</v>
      </c>
      <c r="AO62" s="796">
        <v>140.6</v>
      </c>
      <c r="AP62" s="807">
        <v>43688</v>
      </c>
      <c r="AQ62" s="820">
        <v>-0.2</v>
      </c>
      <c r="AR62" s="830">
        <v>140.80000000000001</v>
      </c>
    </row>
    <row r="63" spans="1:44" ht="12.75">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2.75">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2.75">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2.75">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2.75" hidden="1">
      <c r="AK70" s="739"/>
      <c r="AL70" s="739"/>
      <c r="AM70" s="739"/>
      <c r="AN70" s="739"/>
      <c r="AO70" s="739"/>
      <c r="AP70" s="739"/>
      <c r="AQ70" s="739"/>
      <c r="AR70" s="739"/>
    </row>
    <row r="71" spans="1:46" ht="12.75" hidden="1">
      <c r="AK71" s="739"/>
      <c r="AL71" s="739"/>
      <c r="AM71" s="739"/>
      <c r="AN71" s="739"/>
      <c r="AO71" s="739"/>
      <c r="AP71" s="739"/>
      <c r="AQ71" s="739"/>
      <c r="AR71" s="739"/>
    </row>
    <row r="72" spans="1:46" ht="12.75" hidden="1">
      <c r="AK72" s="739"/>
      <c r="AL72" s="739"/>
      <c r="AM72" s="739"/>
      <c r="AN72" s="739"/>
      <c r="AO72" s="739"/>
      <c r="AP72" s="739"/>
      <c r="AQ72" s="739"/>
      <c r="AR72" s="739"/>
    </row>
    <row r="73" spans="1:46" ht="12.75" hidden="1">
      <c r="AK73" s="739"/>
      <c r="AL73" s="739"/>
      <c r="AM73" s="739"/>
      <c r="AN73" s="739"/>
      <c r="AO73" s="739"/>
      <c r="AP73" s="739"/>
      <c r="AQ73" s="739"/>
      <c r="AR73" s="739"/>
    </row>
  </sheetData>
  <sheetProtection algorithmName="SHA-512" hashValue="/INnRxpE3WOMzmAGvj6zrfU2qrQeDWxys9WTtVfkCw6ykI30ThmRq8MX11AW1jPLGWSuLtukf5QcelBtTXViqA==" saltValue="A5MKSBDsrh2s4lEo7V9Js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59"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55" zoomScaleNormal="55" zoomScaleSheetLayoutView="55" workbookViewId="0"/>
  </sheetViews>
  <sheetFormatPr defaultColWidth="0" defaultRowHeight="13.5" customHeight="1" zeroHeight="1"/>
  <cols>
    <col min="1" max="125" width="2.4648437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2.75">
      <c r="B2" s="726"/>
      <c r="DG2" s="726"/>
    </row>
    <row r="3" spans="2:125" ht="12.7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2.75"/>
    <row r="5" spans="2:125" ht="12.75"/>
    <row r="6" spans="2:125" ht="12.75"/>
    <row r="7" spans="2:125" ht="12.75"/>
    <row r="8" spans="2:125" ht="12.75"/>
    <row r="9" spans="2:125" ht="12.75">
      <c r="DU9" s="726"/>
    </row>
    <row r="10" spans="2:125" ht="12.75"/>
    <row r="11" spans="2:125" ht="12.75"/>
    <row r="12" spans="2:125" ht="12.75"/>
    <row r="13" spans="2:125" ht="12.75"/>
    <row r="14" spans="2:125" ht="12.75"/>
    <row r="15" spans="2:125" ht="12.75"/>
    <row r="16" spans="2:125" ht="12.75"/>
    <row r="17" spans="125:125" ht="12.75">
      <c r="DU17" s="726"/>
    </row>
    <row r="18" spans="125:125" ht="12.75"/>
    <row r="19" spans="125:125" ht="12.75"/>
    <row r="20" spans="125:125" ht="12.75">
      <c r="DU20" s="726"/>
    </row>
    <row r="21" spans="125:125" ht="12.75">
      <c r="DU21" s="726"/>
    </row>
    <row r="22" spans="125:125" ht="12.75"/>
    <row r="23" spans="125:125" ht="12.75"/>
    <row r="24" spans="125:125" ht="12.75"/>
    <row r="25" spans="125:125" ht="12.75"/>
    <row r="26" spans="125:125" ht="12.75"/>
    <row r="27" spans="125:125" ht="12.75"/>
    <row r="28" spans="125:125" ht="12.75">
      <c r="DU28" s="726"/>
    </row>
    <row r="29" spans="125:125" ht="12.75"/>
    <row r="30" spans="125:125" ht="12.75"/>
    <row r="31" spans="125:125" ht="12.75"/>
    <row r="32" spans="125:125" ht="12.75"/>
    <row r="33" spans="2:125" ht="12.75">
      <c r="B33" s="726"/>
      <c r="G33" s="726"/>
      <c r="I33" s="726"/>
    </row>
    <row r="34" spans="2:125" ht="12.75">
      <c r="C34" s="726"/>
      <c r="P34" s="726"/>
      <c r="DE34" s="726"/>
      <c r="DH34" s="726"/>
    </row>
    <row r="35" spans="2:125" ht="12.75">
      <c r="D35" s="726"/>
      <c r="E35" s="726"/>
      <c r="DG35" s="726"/>
      <c r="DJ35" s="726"/>
      <c r="DP35" s="726"/>
      <c r="DQ35" s="726"/>
      <c r="DR35" s="726"/>
      <c r="DS35" s="726"/>
      <c r="DT35" s="726"/>
      <c r="DU35" s="726"/>
    </row>
    <row r="36" spans="2:125" ht="12.7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2.75">
      <c r="DU37" s="726"/>
    </row>
    <row r="38" spans="2:125" ht="12.75">
      <c r="DT38" s="726"/>
      <c r="DU38" s="726"/>
    </row>
    <row r="39" spans="2:125" ht="12.75"/>
    <row r="40" spans="2:125" ht="12.75">
      <c r="DH40" s="726"/>
    </row>
    <row r="41" spans="2:125" ht="12.75">
      <c r="DE41" s="726"/>
    </row>
    <row r="42" spans="2:125" ht="12.75">
      <c r="DG42" s="726"/>
      <c r="DJ42" s="726"/>
    </row>
    <row r="43" spans="2:125" ht="12.7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2.75">
      <c r="DU44" s="726"/>
    </row>
    <row r="45" spans="2:125" ht="12.75"/>
    <row r="46" spans="2:125" ht="12.75"/>
    <row r="47" spans="2:125" ht="12.75"/>
    <row r="48" spans="2:125" ht="12.75">
      <c r="DT48" s="726"/>
      <c r="DU48" s="726"/>
    </row>
    <row r="49" spans="120:125" ht="12.75">
      <c r="DU49" s="726"/>
    </row>
    <row r="50" spans="120:125" ht="12.75">
      <c r="DU50" s="726"/>
    </row>
    <row r="51" spans="120:125" ht="12.75">
      <c r="DP51" s="726"/>
      <c r="DQ51" s="726"/>
      <c r="DR51" s="726"/>
      <c r="DS51" s="726"/>
      <c r="DT51" s="726"/>
      <c r="DU51" s="726"/>
    </row>
    <row r="52" spans="120:125" ht="12.75"/>
    <row r="53" spans="120:125" ht="12.75"/>
    <row r="54" spans="120:125" ht="12.75">
      <c r="DU54" s="726"/>
    </row>
    <row r="55" spans="120:125" ht="12.75"/>
    <row r="56" spans="120:125" ht="12.75"/>
    <row r="57" spans="120:125" ht="12.75"/>
    <row r="58" spans="120:125" ht="12.75">
      <c r="DU58" s="726"/>
    </row>
    <row r="59" spans="120:125" ht="12.75"/>
    <row r="60" spans="120:125" ht="12.75"/>
    <row r="61" spans="120:125" ht="12.75"/>
    <row r="62" spans="120:125" ht="12.75"/>
    <row r="63" spans="120:125" ht="12.75">
      <c r="DU63" s="726"/>
    </row>
    <row r="64" spans="120:125" ht="12.75">
      <c r="DT64" s="726"/>
      <c r="DU64" s="726"/>
    </row>
    <row r="65" spans="123:125" ht="12.75"/>
    <row r="66" spans="123:125" ht="12.75"/>
    <row r="67" spans="123:125" ht="12.75"/>
    <row r="68" spans="123:125" ht="12.75"/>
    <row r="69" spans="123:125" ht="12.75">
      <c r="DS69" s="726"/>
      <c r="DT69" s="726"/>
      <c r="DU69" s="726"/>
    </row>
    <row r="70" spans="123:125" ht="12.75"/>
    <row r="71" spans="123:125" ht="12.75"/>
    <row r="72" spans="123:125" ht="12.75"/>
    <row r="73" spans="123:125" ht="12.75"/>
    <row r="74" spans="123:125" ht="12.75"/>
    <row r="75" spans="123:125" ht="12.75"/>
    <row r="76" spans="123:125" ht="12.75"/>
    <row r="77" spans="123:125" ht="12.75"/>
    <row r="78" spans="123:125" ht="12.75"/>
    <row r="79" spans="123:125" ht="12.75"/>
    <row r="80" spans="123:125" ht="12.75"/>
    <row r="81" spans="116:125" ht="12.75"/>
    <row r="82" spans="116:125" ht="12.75">
      <c r="DL82" s="726"/>
    </row>
    <row r="83" spans="116:125" ht="12.75">
      <c r="DM83" s="726"/>
      <c r="DN83" s="726"/>
      <c r="DO83" s="726"/>
      <c r="DP83" s="726"/>
      <c r="DQ83" s="726"/>
      <c r="DR83" s="726"/>
      <c r="DS83" s="726"/>
      <c r="DT83" s="726"/>
      <c r="DU83" s="726"/>
    </row>
    <row r="84" spans="116:125" ht="12.75"/>
    <row r="85" spans="116:125" ht="12.75"/>
    <row r="86" spans="116:125" ht="12.75"/>
    <row r="87" spans="116:125" ht="12.75"/>
    <row r="88" spans="116:125" ht="12.75">
      <c r="DU88" s="726"/>
    </row>
    <row r="89" spans="116:125" ht="12.75"/>
    <row r="90" spans="116:125" ht="12.75"/>
    <row r="91" spans="116:125" ht="12.7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510</v>
      </c>
    </row>
    <row r="120" spans="125:125" ht="13.5" hidden="1" customHeight="1"/>
    <row r="121" spans="125:125" ht="13.5" hidden="1" customHeight="1">
      <c r="DU121" s="726"/>
    </row>
  </sheetData>
  <sheetProtection algorithmName="SHA-512" hashValue="tMxtMg4RZ19YywwkIJ652Oe05rsma0Qjs0DpwtFC4a5CU0rEf+Od4a7lXLcapKEaKJqRNDrMscp/1XkCezdBVw==" saltValue="qd6HMLxaqSjgN/djdS/4hQ==" spinCount="100000" sheet="1" objects="1" scenarios="1"/>
  <phoneticPr fontId="6"/>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55" zoomScaleNormal="55" zoomScaleSheetLayoutView="55" workbookViewId="0"/>
  </sheetViews>
  <sheetFormatPr defaultColWidth="0" defaultRowHeight="13.5" customHeight="1" zeroHeight="1"/>
  <cols>
    <col min="1" max="125" width="2.4648437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2.75">
      <c r="B2" s="726"/>
      <c r="T2" s="726"/>
    </row>
    <row r="3" spans="1:125" ht="12.7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2.75"/>
    <row r="5" spans="1:125" ht="12.75"/>
    <row r="6" spans="1:125" ht="12.75"/>
    <row r="7" spans="1:125" ht="12.75"/>
    <row r="8" spans="1:125" ht="12.75"/>
    <row r="9" spans="1:125" ht="12.75"/>
    <row r="10" spans="1:125" ht="12.75"/>
    <row r="11" spans="1:125" ht="12.75"/>
    <row r="12" spans="1:125" ht="12.75"/>
    <row r="13" spans="1:125" ht="12.75"/>
    <row r="14" spans="1:125" ht="12.75"/>
    <row r="15" spans="1:125" ht="12.75"/>
    <row r="16" spans="1:125" ht="12.75"/>
    <row r="17" ht="12.75"/>
    <row r="18" ht="12.75"/>
    <row r="19" ht="12.75"/>
    <row r="20" ht="12.75"/>
    <row r="21" ht="12.75"/>
    <row r="22" ht="12.75"/>
    <row r="23" ht="12.75"/>
    <row r="24" ht="12.75"/>
    <row r="25" ht="12.75"/>
    <row r="26" ht="12.75"/>
    <row r="27" ht="12.75"/>
    <row r="28" ht="12.75"/>
    <row r="29" ht="12.75"/>
    <row r="30" ht="12.75"/>
    <row r="31" ht="12.75"/>
    <row r="32" ht="12.75"/>
    <row r="33" spans="2:125" ht="12.75">
      <c r="B33" s="726"/>
      <c r="G33" s="726"/>
      <c r="I33" s="726"/>
    </row>
    <row r="34" spans="2:125" ht="12.75">
      <c r="C34" s="726"/>
      <c r="P34" s="726"/>
      <c r="R34" s="726"/>
      <c r="U34" s="726"/>
    </row>
    <row r="35" spans="2:125" ht="12.7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2.75">
      <c r="F36" s="726"/>
      <c r="H36" s="726"/>
      <c r="J36" s="726"/>
      <c r="K36" s="726"/>
      <c r="L36" s="726"/>
      <c r="M36" s="726"/>
      <c r="N36" s="726"/>
      <c r="O36" s="726"/>
      <c r="Q36" s="726"/>
      <c r="S36" s="726"/>
      <c r="V36" s="726"/>
    </row>
    <row r="37" spans="2:125" ht="12.75"/>
    <row r="38" spans="2:125" ht="12.75"/>
    <row r="39" spans="2:125" ht="12.75"/>
    <row r="40" spans="2:125" ht="12.75">
      <c r="U40" s="726"/>
    </row>
    <row r="41" spans="2:125" ht="12.75">
      <c r="R41" s="726"/>
    </row>
    <row r="42" spans="2:125" ht="12.7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2.75">
      <c r="Q43" s="726"/>
      <c r="S43" s="726"/>
      <c r="V43" s="726"/>
    </row>
    <row r="44" spans="2:125" ht="12.75"/>
    <row r="45" spans="2:125" ht="12.75"/>
    <row r="46" spans="2:125" ht="12.75"/>
    <row r="47" spans="2:125" ht="12.75"/>
    <row r="48" spans="2:125" ht="12.75"/>
    <row r="49" ht="12.75"/>
    <row r="50" ht="12.75"/>
    <row r="51" ht="12.75"/>
    <row r="52" ht="12.75"/>
    <row r="53" ht="12.75"/>
    <row r="54" ht="12.75"/>
    <row r="55" ht="12.75"/>
    <row r="56" ht="12.75"/>
    <row r="57" ht="12.75"/>
    <row r="58" ht="12.75"/>
    <row r="59" ht="12.75"/>
    <row r="60" ht="12.75"/>
    <row r="61" ht="12.75"/>
    <row r="62" ht="12.75"/>
    <row r="63" ht="12.75"/>
    <row r="64" ht="12.75"/>
    <row r="65" ht="12.75"/>
    <row r="66" ht="12.75"/>
    <row r="67" ht="12.75"/>
    <row r="68" ht="12.75"/>
    <row r="69" ht="12.75"/>
    <row r="70" ht="12.75"/>
    <row r="71" ht="12.75"/>
    <row r="72" ht="12.75"/>
    <row r="73" ht="12.75"/>
    <row r="74" ht="12.75"/>
    <row r="75" ht="12.75"/>
    <row r="76" ht="12.75"/>
    <row r="77" ht="12.75"/>
    <row r="78" ht="12.75"/>
    <row r="79" ht="12.75"/>
    <row r="80" ht="12.75"/>
    <row r="81" ht="12.75"/>
    <row r="82" ht="12.75"/>
    <row r="83" ht="12.75"/>
    <row r="84" ht="12.75"/>
    <row r="85" ht="12.75"/>
    <row r="86" ht="12.75"/>
    <row r="87" ht="12.75"/>
    <row r="88" ht="12.75"/>
    <row r="89" ht="12.75"/>
    <row r="90" ht="12.75"/>
    <row r="91" ht="12.75"/>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510</v>
      </c>
    </row>
  </sheetData>
  <sheetProtection algorithmName="SHA-512" hashValue="TDD9lbqRsg8TvFEUmQUMdd31MzY/IjM3/JfPhrrmILeaneFP6ceA1mCLbN8dzYhHlfZvKd87guhQiE5WjapOuA==" saltValue="h326vix8JStFbz+hw1IQMA==" spinCount="100000" sheet="1" objects="1" scenarios="1"/>
  <phoneticPr fontId="6"/>
  <printOptions horizontalCentered="1" verticalCentered="1"/>
  <pageMargins left="0" right="0" top="0.19685039370078741" bottom="0" header="0.39370078740157483" footer="0"/>
  <pageSetup paperSize="9" scale="41"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65625" style="363" customWidth="1"/>
    <col min="2" max="16" width="14.59765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5</v>
      </c>
      <c r="C46" s="841"/>
      <c r="D46" s="841"/>
      <c r="E46" s="845" t="s">
        <v>7</v>
      </c>
      <c r="F46" s="849" t="s">
        <v>457</v>
      </c>
      <c r="G46" s="853" t="s">
        <v>205</v>
      </c>
      <c r="H46" s="853" t="s">
        <v>530</v>
      </c>
      <c r="I46" s="853" t="s">
        <v>531</v>
      </c>
      <c r="J46" s="858" t="s">
        <v>319</v>
      </c>
    </row>
    <row r="47" spans="2:10" ht="57.75" customHeight="1">
      <c r="B47" s="838"/>
      <c r="C47" s="842" t="s">
        <v>9</v>
      </c>
      <c r="D47" s="842"/>
      <c r="E47" s="846"/>
      <c r="F47" s="850">
        <v>40.29</v>
      </c>
      <c r="G47" s="854">
        <v>51.32</v>
      </c>
      <c r="H47" s="854">
        <v>56.66</v>
      </c>
      <c r="I47" s="854">
        <v>78.2</v>
      </c>
      <c r="J47" s="859">
        <v>82.27</v>
      </c>
    </row>
    <row r="48" spans="2:10" ht="57.75" customHeight="1">
      <c r="B48" s="839"/>
      <c r="C48" s="843" t="s">
        <v>8</v>
      </c>
      <c r="D48" s="843"/>
      <c r="E48" s="847"/>
      <c r="F48" s="851">
        <v>7.75</v>
      </c>
      <c r="G48" s="855">
        <v>9.76</v>
      </c>
      <c r="H48" s="855">
        <v>11.94</v>
      </c>
      <c r="I48" s="855">
        <v>13.86</v>
      </c>
      <c r="J48" s="860">
        <v>10.31</v>
      </c>
    </row>
    <row r="49" spans="2:10" ht="57.75" customHeight="1">
      <c r="B49" s="840"/>
      <c r="C49" s="844" t="s">
        <v>11</v>
      </c>
      <c r="D49" s="844"/>
      <c r="E49" s="848"/>
      <c r="F49" s="852">
        <v>0.61</v>
      </c>
      <c r="G49" s="856">
        <v>14.89</v>
      </c>
      <c r="H49" s="856">
        <v>11.58</v>
      </c>
      <c r="I49" s="856">
        <v>21.24</v>
      </c>
      <c r="J49" s="861">
        <v>3.28</v>
      </c>
    </row>
    <row r="50" spans="2:10" ht="12.75"/>
  </sheetData>
  <sheetProtection algorithmName="SHA-512" hashValue="ZremDPkbarBOiCBNtY5vJH6w4TvctvrH0rnmd4hpvTGrZpZiB1nZa4WnEHNPyY+19IEh4gXEnfi2VQQ3WL1UGw==" saltValue="NGKxwdbfNcof6ZiZ+bOi/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cp:lastPrinted>2025-03-14T06:57:02Z</cp:lastPrinted>
  <dcterms:created xsi:type="dcterms:W3CDTF">2025-02-19T02:48:08Z</dcterms:created>
  <dcterms:modified xsi:type="dcterms:W3CDTF">2025-09-25T03:11:35Z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2025-09-25T03:11:35Z</vt:filetime>
  </property>
</Properties>
</file>