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 r:id="rId15"/>
    <sheet name="施設類型別ストック情報分析表①" sheetId="1"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<sst xmlns="http://schemas.openxmlformats.org/spreadsheetml/2006/main" xmlns:r="http://schemas.openxmlformats.org/officeDocument/2006/relationships" count="547" uniqueCount="547">
  <si>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</si>
  <si>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</si>
  <si>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</si>
  <si>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</si>
  <si>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</si>
  <si>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</si>
  <si>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</si>
  <si>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</si>
  <si>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</si>
  <si>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</si>
  <si>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</si>
  <si>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</si>
  <si>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</si>
  <si>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</si>
  <si>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</si>
  <si>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</si>
  <si>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</si>
  <si>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</si>
  <si>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</si>
  <si>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</si>
  <si>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</si>
  <si>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</si>
  <si>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</si>
  <si>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</si>
  <si>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</si>
  <si>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</si>
  <si>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</si>
  <si>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</si>
  <si>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</si>
  <si>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</si>
  <si>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</si>
  <si>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</si>
  <si>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</si>
  <si>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</si>
  <si>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</si>
  <si>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</si>
  <si>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</si>
  <si>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学校基金</t>
    <rPh sb="0" eb="2">
      <t>ガッコウ</t>
    </rPh>
    <rPh sb="2" eb="4">
      <t>キキン</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</si>
  <si>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</si>
  <si>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</si>
  <si>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</si>
  <si>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</si>
  <si>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</si>
  <si>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</si>
  <si>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</si>
  <si>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</si>
  <si>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</si>
  <si>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</si>
  <si>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</si>
  <si>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</si>
  <si>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</si>
  <si>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</si>
  <si>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</si>
  <si>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</si>
  <si>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</si>
  <si>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</si>
  <si>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</si>
  <si>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</si>
  <si>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Ⅳ－２</t>
  </si>
  <si>
    <t>第3次</t>
    <rPh sb="0" eb="1">
      <t>ダイ</t>
    </rPh>
    <rPh sb="2" eb="3">
      <t>ジ</t>
    </rPh>
    <phoneticPr fontId="6"/>
  </si>
  <si>
    <t>満期一括償還地方債に係る実質償還額又は理論償還額のいずれか少ない額(C)</t>
  </si>
  <si>
    <t>森林総合研究所等が行う事業に係るもの</t>
  </si>
  <si>
    <t>もとす広域連合（老人福祉施設特別会計分）</t>
    <rPh sb="3" eb="7">
      <t>コウイキ</t>
    </rPh>
    <rPh sb="8" eb="10">
      <t>ロウジン</t>
    </rPh>
    <rPh sb="10" eb="12">
      <t>フクシ</t>
    </rPh>
    <rPh sb="12" eb="14">
      <t>シセツ</t>
    </rPh>
    <rPh sb="14" eb="16">
      <t>トクベツ</t>
    </rPh>
    <rPh sb="16" eb="18">
      <t>カイケイ</t>
    </rPh>
    <rPh sb="18" eb="19">
      <t>フン</t>
    </rPh>
    <phoneticPr fontId="6"/>
  </si>
  <si>
    <t>公債費</t>
  </si>
  <si>
    <t>前年度末減債基金残高(D)</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</si>
  <si>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</si>
  <si>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</si>
  <si>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</si>
  <si>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</si>
  <si>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</si>
  <si>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</si>
  <si>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</si>
  <si>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</si>
  <si>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</si>
  <si>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</si>
  <si>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</si>
  <si>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</si>
  <si>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</si>
  <si>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</si>
  <si>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</si>
  <si>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</si>
  <si>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</si>
  <si>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</si>
  <si>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</si>
  <si>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</si>
  <si>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</si>
  <si>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</si>
  <si>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</si>
  <si>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</si>
  <si>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</si>
  <si>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</si>
  <si>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北方町</t>
  </si>
  <si>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</si>
  <si>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</si>
  <si>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</si>
  <si>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</si>
  <si>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</si>
  <si>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</si>
  <si>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-0.7</t>
  </si>
  <si>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</si>
  <si>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</si>
  <si>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</si>
  <si>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</si>
  <si>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</si>
  <si>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</si>
  <si>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</si>
  <si>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</si>
  <si>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</si>
  <si>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</si>
  <si>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</si>
  <si>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</si>
  <si>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</si>
  <si>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</si>
  <si>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</si>
  <si>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</si>
  <si>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</si>
  <si>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</si>
  <si>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</si>
  <si>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</si>
  <si>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</si>
  <si>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</si>
  <si>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</si>
  <si>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</si>
  <si>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</si>
  <si>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</si>
  <si>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岐阜県</t>
  </si>
  <si>
    <t>市町村類型</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</si>
  <si>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</si>
  <si>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</si>
  <si>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</si>
  <si>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</si>
  <si>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</si>
  <si>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</si>
  <si>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</si>
  <si>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</si>
  <si>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62百万円基金繰入</t>
    <rPh sb="2" eb="5">
      <t>ヒャクマンエン</t>
    </rPh>
    <rPh sb="5" eb="7">
      <t>キキン</t>
    </rPh>
    <rPh sb="7" eb="9">
      <t>クリイレ</t>
    </rPh>
    <phoneticPr fontId="6"/>
  </si>
  <si>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</si>
  <si>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</si>
  <si>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</si>
  <si>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</si>
  <si>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</si>
  <si>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</si>
  <si>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</si>
  <si>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</si>
  <si>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</si>
  <si>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</si>
  <si>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</si>
  <si>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</si>
  <si>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</si>
  <si>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2-4</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</si>
  <si>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</si>
  <si>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</si>
  <si>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</si>
  <si>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</si>
  <si>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</si>
  <si>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</si>
  <si>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</si>
  <si>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</si>
  <si>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</si>
  <si>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</si>
  <si>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</si>
  <si>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</si>
  <si>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</si>
  <si>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</si>
  <si>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</si>
  <si>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</si>
  <si>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</si>
  <si>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</si>
  <si>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</si>
  <si>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</si>
  <si>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</si>
  <si>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</si>
  <si>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</si>
  <si>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</si>
  <si>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</si>
  <si>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</si>
  <si>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</si>
  <si>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</si>
  <si>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</si>
  <si>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</si>
  <si>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t>
  </si>
  <si>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</si>
  <si>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</si>
  <si>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</si>
  <si>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</si>
  <si>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</si>
  <si>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</si>
  <si>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</si>
  <si>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</si>
  <si>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</si>
  <si>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</si>
  <si>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</si>
  <si>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-0.2</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</si>
  <si>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</si>
  <si>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</si>
  <si>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</si>
  <si>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</si>
  <si>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</si>
  <si>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</si>
  <si>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</si>
  <si>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</si>
  <si>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</si>
  <si>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</si>
  <si>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</si>
  <si>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</si>
  <si>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</si>
  <si>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</si>
  <si>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</si>
  <si>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</si>
  <si>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</si>
  <si>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</si>
  <si>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</si>
  <si>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</si>
  <si>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</si>
  <si>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</si>
  <si>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</si>
  <si>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</si>
  <si>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</si>
  <si>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</si>
  <si>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</si>
  <si>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</si>
  <si>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</si>
  <si>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</si>
  <si>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</si>
  <si>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</si>
  <si>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</si>
  <si>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</si>
  <si>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</si>
  <si>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基準財政需要額</t>
  </si>
  <si>
    <t>うち日本人(％)</t>
  </si>
  <si>
    <t>-0.8</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</si>
  <si>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</si>
  <si>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</si>
  <si>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</si>
  <si>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</si>
  <si>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</si>
  <si>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</si>
  <si>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</si>
  <si>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</si>
  <si>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</si>
  <si>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</si>
  <si>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</si>
  <si>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</si>
  <si>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</si>
  <si>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</si>
  <si>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</si>
  <si>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</si>
  <si>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</si>
  <si>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</si>
  <si>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</si>
  <si>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</si>
  <si>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</si>
  <si>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</si>
  <si>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</si>
  <si>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</si>
  <si>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</si>
  <si>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</si>
  <si>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</si>
  <si>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</si>
  <si>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</si>
  <si>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</si>
  <si>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</si>
  <si>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</si>
  <si>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</si>
  <si>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</si>
  <si>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</si>
  <si>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</si>
  <si>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</si>
  <si>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</si>
  <si>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</si>
  <si>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</si>
  <si>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</si>
  <si>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</si>
  <si>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</si>
  <si>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</si>
  <si>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</si>
  <si>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</si>
  <si>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</si>
  <si>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</si>
  <si>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</si>
  <si>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</si>
  <si>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</si>
  <si>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</si>
  <si>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</si>
  <si>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</si>
  <si>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</si>
  <si>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</si>
  <si>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</si>
  <si>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</si>
  <si>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</si>
  <si>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</si>
  <si>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</si>
  <si>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</si>
  <si>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</si>
  <si>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</si>
  <si>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</si>
  <si>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</si>
  <si>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</si>
  <si>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</si>
  <si>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</si>
  <si>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</si>
  <si>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</si>
  <si>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</si>
  <si>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</si>
  <si>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</si>
  <si>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岐阜県北方町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</si>
  <si>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</si>
  <si>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</si>
  <si>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</si>
  <si>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</si>
  <si>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</si>
  <si>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</si>
  <si>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</si>
  <si>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</si>
  <si>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後期高齢者医療連合（特別会計分）</t>
    <rPh sb="0" eb="5">
      <t>コウキコウ</t>
    </rPh>
    <rPh sb="5" eb="7">
      <t>イリョウ</t>
    </rPh>
    <rPh sb="7" eb="9">
      <t>レンゴウ</t>
    </rPh>
    <rPh sb="10" eb="14">
      <t>トクベ</t>
    </rPh>
    <rPh sb="14" eb="15">
      <t>ブン</t>
    </rPh>
    <phoneticPr fontId="6"/>
  </si>
  <si>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</si>
  <si>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</si>
  <si>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</si>
  <si>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</si>
  <si>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</si>
  <si>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</si>
  <si>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</si>
  <si>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</si>
  <si>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</si>
  <si>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</si>
  <si>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</si>
  <si>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</si>
  <si>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</si>
  <si>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</si>
  <si>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</si>
  <si>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</si>
  <si>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</si>
  <si>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</si>
  <si>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介護サービス</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</si>
  <si>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</si>
  <si>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</si>
  <si>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</si>
  <si>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</si>
  <si>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</si>
  <si>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</si>
  <si>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</si>
  <si>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</si>
  <si>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</si>
  <si>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</si>
  <si>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</si>
  <si>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</si>
  <si>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</si>
  <si>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</si>
  <si>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</si>
  <si>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</si>
  <si>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</si>
  <si>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</si>
  <si>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</si>
  <si>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</si>
  <si>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ふるさと基金</t>
    <rPh sb="4" eb="6">
      <t>キキン</t>
    </rPh>
    <phoneticPr fontId="6"/>
  </si>
  <si>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</si>
  <si>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</si>
  <si>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</si>
  <si>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</si>
  <si>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</si>
  <si>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</si>
  <si>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</si>
  <si>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</si>
  <si>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</si>
  <si>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</si>
  <si>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</si>
  <si>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</si>
  <si>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</si>
  <si>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</si>
  <si>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</si>
  <si>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</si>
  <si>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</si>
  <si>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</si>
  <si>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</si>
  <si>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</si>
  <si>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</si>
  <si>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</si>
  <si>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</si>
  <si>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</si>
  <si>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</si>
  <si>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</si>
  <si>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</si>
  <si>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</si>
  <si>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</si>
  <si>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</si>
  <si>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</si>
  <si>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</si>
  <si>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</si>
  <si>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</si>
  <si>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</si>
  <si>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</si>
  <si>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</si>
  <si>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</si>
  <si>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</si>
  <si>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</si>
  <si>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</si>
  <si>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</si>
  <si>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</si>
  <si>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</si>
  <si>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</si>
  <si>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</si>
  <si>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</si>
  <si>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</si>
  <si>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</si>
  <si>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</si>
  <si>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</si>
  <si>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</si>
  <si>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</si>
  <si>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</si>
  <si>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</si>
  <si>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</si>
  <si>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</si>
  <si>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</si>
  <si>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</si>
  <si>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</si>
  <si>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</si>
  <si>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</si>
  <si>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</si>
  <si>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</si>
  <si>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</si>
  <si>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公社・
三セク等</t>
    <rPh sb="0" eb="2">
      <t>コウシャ</t>
    </rPh>
    <rPh sb="4" eb="5">
      <t>サン</t>
    </rPh>
    <rPh sb="7" eb="8">
      <t>トウ</t>
    </rPh>
    <phoneticPr fontId="6"/>
  </si>
  <si>
    <t>増減率(%)(B)</t>
    <rPh sb="0" eb="3">
      <t>ゾウゲンリツ</t>
    </rPh>
    <phoneticPr fontId="6"/>
  </si>
  <si>
    <t>工業用水道</t>
  </si>
  <si>
    <t>保険税(料)収入額</t>
  </si>
  <si>
    <t>　投資・出資金・貸付金</t>
  </si>
  <si>
    <t>岐阜県市町村職員退職手当組合</t>
    <rPh sb="0" eb="3">
      <t>ギフケン</t>
    </rPh>
    <rPh sb="3" eb="6">
      <t>シチョウソン</t>
    </rPh>
    <rPh sb="6" eb="8">
      <t>ショクイン</t>
    </rPh>
    <rPh sb="8" eb="10">
      <t>タイショク</t>
    </rPh>
    <rPh sb="10" eb="12">
      <t>テアテ</t>
    </rPh>
    <rPh sb="12" eb="14">
      <t>クミアイ</t>
    </rPh>
    <phoneticPr fontId="6"/>
  </si>
  <si>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</si>
  <si>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</si>
  <si>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</si>
  <si>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</si>
  <si>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</si>
  <si>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令和6年度をもって償還を終了した町債が複数あり、将来負担比率は黒字を維持した。有形固定資産減価償却率は令和6年度も防災行政無線の更新や避難所に位置づけられている空調の更新等を実施したため有形固定資産減価償却率は微増にとどまった。
いずれの指標も類似団体平均を下回っているため、今後も施設の更新については既存施設の活用を検討し、財政負担を抑えつつ必要な更新を実施していきたい。</t>
    <rPh sb="0" eb="2">
      <t>レイワ</t>
    </rPh>
    <rPh sb="3" eb="5">
      <t>ネンド</t>
    </rPh>
    <rPh sb="9" eb="11">
      <t>ショウカン</t>
    </rPh>
    <rPh sb="12" eb="14">
      <t>シュウリョウ</t>
    </rPh>
    <rPh sb="16" eb="18">
      <t>チョウサイ</t>
    </rPh>
    <rPh sb="19" eb="21">
      <t>フクスウ</t>
    </rPh>
    <rPh sb="24" eb="30">
      <t>ショウライフ</t>
    </rPh>
    <rPh sb="31" eb="33">
      <t>クロジ</t>
    </rPh>
    <rPh sb="34" eb="36">
      <t>イジ</t>
    </rPh>
    <rPh sb="39" eb="41">
      <t>ユウケイ</t>
    </rPh>
    <rPh sb="41" eb="50">
      <t>コテイシサンゲン</t>
    </rPh>
    <rPh sb="119" eb="121">
      <t>シヒョウ</t>
    </rPh>
    <rPh sb="122" eb="124">
      <t>ルイジ</t>
    </rPh>
    <rPh sb="124" eb="126">
      <t>ダンタイ</t>
    </rPh>
    <rPh sb="126" eb="128">
      <t>ヘイキン</t>
    </rPh>
    <rPh sb="129" eb="131">
      <t>シタマワ</t>
    </rPh>
    <rPh sb="138" eb="140">
      <t>コンゴ</t>
    </rPh>
    <rPh sb="141" eb="143">
      <t>シセツ</t>
    </rPh>
    <rPh sb="144" eb="146">
      <t>コウシン</t>
    </rPh>
    <rPh sb="151" eb="153">
      <t>キゾン</t>
    </rPh>
    <rPh sb="153" eb="155">
      <t>シセツ</t>
    </rPh>
    <rPh sb="156" eb="158">
      <t>カツヨウ</t>
    </rPh>
    <rPh sb="159" eb="161">
      <t>ケントウ</t>
    </rPh>
    <rPh sb="163" eb="165">
      <t>ザイセイ</t>
    </rPh>
    <rPh sb="165" eb="167">
      <t>フタン</t>
    </rPh>
    <rPh sb="168" eb="169">
      <t>オサ</t>
    </rPh>
    <rPh sb="172" eb="174">
      <t>ヒツヨウ</t>
    </rPh>
    <rPh sb="175" eb="177">
      <t>コウシン</t>
    </rPh>
    <rPh sb="178" eb="180">
      <t>ジッシ</t>
    </rPh>
    <phoneticPr fontId="6"/>
  </si>
  <si>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</si>
  <si>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</si>
  <si>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</si>
  <si>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</si>
  <si>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</si>
  <si>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</si>
  <si>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</si>
  <si>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</si>
  <si>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</si>
  <si>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</si>
  <si>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</si>
  <si>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</si>
  <si>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</si>
  <si>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</si>
  <si>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</si>
  <si>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</si>
  <si>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</si>
  <si>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</si>
  <si>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</si>
  <si>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</si>
  <si>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</si>
  <si>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</si>
  <si>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</si>
  <si>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</si>
  <si>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</si>
  <si>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</si>
  <si>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もとす広域連合（普通会計分）</t>
    <rPh sb="3" eb="7">
      <t>コウイキ</t>
    </rPh>
    <rPh sb="8" eb="13">
      <t>フツウカイ</t>
    </rPh>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</si>
  <si>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</si>
  <si>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</si>
  <si>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</si>
  <si>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</si>
  <si>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</si>
  <si>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</si>
  <si>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</si>
  <si>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</si>
  <si>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</si>
  <si>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当該団体</t>
    <rPh sb="0" eb="2">
      <t>トウガイ</t>
    </rPh>
    <rPh sb="2" eb="4">
      <t>ダンタイ</t>
    </rPh>
    <phoneticPr fontId="6"/>
  </si>
  <si>
    <t>分析欄</t>
    <rPh sb="0" eb="2">
      <t>ブンセキ</t>
    </rPh>
    <rPh sb="2" eb="3">
      <t>ラン</t>
    </rPh>
    <phoneticPr fontId="6"/>
  </si>
  <si>
    <t>後期高齢者医療特別会計</t>
  </si>
  <si>
    <t>上水道事業会計</t>
  </si>
  <si>
    <t>内訳</t>
    <rPh sb="0" eb="2">
      <t>ウチワケ</t>
    </rPh>
    <phoneticPr fontId="36"/>
  </si>
  <si>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</si>
  <si>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</si>
  <si>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</si>
  <si>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</si>
  <si>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</si>
  <si>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</si>
  <si>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</si>
  <si>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</si>
  <si>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</si>
  <si>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</si>
  <si>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</si>
  <si>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</si>
  <si>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</si>
  <si>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</si>
  <si>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</si>
  <si>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</si>
  <si>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</si>
  <si>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</si>
  <si>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</si>
  <si>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</si>
  <si>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</si>
  <si>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</si>
  <si>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</si>
  <si>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</si>
  <si>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</si>
  <si>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</si>
  <si>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</si>
  <si>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</si>
  <si>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</si>
  <si>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</si>
  <si>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</si>
  <si>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</si>
  <si>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</si>
  <si>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</si>
  <si>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</si>
  <si>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</si>
  <si>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</si>
  <si>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</si>
  <si>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</si>
  <si>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</si>
  <si>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</si>
  <si>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</si>
  <si>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</si>
  <si>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</si>
  <si>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</si>
  <si>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</si>
  <si>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</si>
  <si>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</si>
  <si>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</si>
  <si>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</si>
  <si>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</si>
  <si>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</si>
  <si>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</si>
  <si>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</si>
  <si>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</si>
  <si>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</si>
  <si>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</si>
  <si>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岐阜県市町村会館組合</t>
    <rPh sb="0" eb="3">
      <t>ギフケン</t>
    </rPh>
    <rPh sb="3" eb="6">
      <t>シチョウソン</t>
    </rPh>
    <rPh sb="6" eb="8">
      <t>カイカン</t>
    </rPh>
    <rPh sb="8" eb="10">
      <t>クミアイ</t>
    </rPh>
    <phoneticPr fontId="6"/>
  </si>
  <si>
    <t>西濃環境整備組合</t>
    <rPh sb="0" eb="4">
      <t>セイノウ</t>
    </rPh>
    <rPh sb="4" eb="6">
      <t>セイビ</t>
    </rPh>
    <rPh sb="6" eb="8">
      <t>クミアイ</t>
    </rPh>
    <phoneticPr fontId="6"/>
  </si>
  <si>
    <t>岐阜地域児童発達支援センター組合</t>
    <rPh sb="0" eb="4">
      <t>ギフチ</t>
    </rPh>
    <rPh sb="4" eb="6">
      <t>ジドウ</t>
    </rPh>
    <rPh sb="6" eb="8">
      <t>ハッタツ</t>
    </rPh>
    <rPh sb="8" eb="10">
      <t>シエン</t>
    </rPh>
    <rPh sb="14" eb="16">
      <t>クミアイ</t>
    </rPh>
    <phoneticPr fontId="6"/>
  </si>
  <si>
    <t>もとす広域連合（介護保険事業会計分）</t>
    <rPh sb="3" eb="7">
      <t>コウイキ</t>
    </rPh>
    <rPh sb="8" eb="14">
      <t>カイゴホケ</t>
    </rPh>
    <rPh sb="14" eb="17">
      <t>カイケ</t>
    </rPh>
    <phoneticPr fontId="6"/>
  </si>
  <si>
    <t>後期高齢者医療連合（一般会計分）</t>
    <rPh sb="0" eb="5">
      <t>コウキコウ</t>
    </rPh>
    <rPh sb="5" eb="9">
      <t>イリョウ</t>
    </rPh>
    <rPh sb="10" eb="15">
      <t>イッパン</t>
    </rPh>
    <phoneticPr fontId="6"/>
  </si>
  <si>
    <t>67百万円基金繰入</t>
    <rPh sb="2" eb="5">
      <t>ヒャクマンエン</t>
    </rPh>
    <rPh sb="5" eb="7">
      <t>キキン</t>
    </rPh>
    <rPh sb="7" eb="9">
      <t>クリイレ</t>
    </rPh>
    <phoneticPr fontId="6"/>
  </si>
  <si>
    <t>90百万基金繰入</t>
    <rPh sb="2" eb="4">
      <t>ヒャクマン</t>
    </rPh>
    <rPh sb="4" eb="6">
      <t>キキン</t>
    </rPh>
    <rPh sb="6" eb="8">
      <t>クリイレ</t>
    </rPh>
    <phoneticPr fontId="6"/>
  </si>
  <si>
    <t>112百万円基金繰入</t>
    <rPh sb="3" eb="4">
      <t>ヒャク</t>
    </rPh>
    <rPh sb="4" eb="6">
      <t>マンエン</t>
    </rPh>
    <rPh sb="6" eb="10">
      <t>キキンクリイレ</t>
    </rPh>
    <phoneticPr fontId="6"/>
  </si>
  <si>
    <t>福祉振興基金</t>
    <rPh sb="0" eb="2">
      <t>フクシ</t>
    </rPh>
    <rPh sb="2" eb="4">
      <t>シンコウ</t>
    </rPh>
    <rPh sb="4" eb="6">
      <t>キキン</t>
    </rPh>
    <phoneticPr fontId="6"/>
  </si>
  <si>
    <t>退職手当基金</t>
    <rPh sb="0" eb="4">
      <t>タイショ</t>
    </rPh>
    <rPh sb="4" eb="6">
      <t>キキン</t>
    </rPh>
    <phoneticPr fontId="6"/>
  </si>
  <si>
    <t>樽見鉄道株式会社</t>
    <rPh sb="0" eb="4">
      <t>タルミテ</t>
    </rPh>
    <rPh sb="4" eb="8">
      <t>カブシキガイシャ</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</si>
  <si>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</si>
  <si>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</si>
  <si>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</si>
  <si>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</si>
  <si>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は黒字を維持し、令和6年度をもって完済となった借入金があるため、実質公債費比率も減少した。実質公債費比率は類似団体平均と比較して高くなっているが、将来負担比率は計上されていないため、今後、実質公債費比率は低下していくことが推測される。</t>
    <rPh sb="0" eb="6">
      <t>ショウライフ</t>
    </rPh>
    <rPh sb="7" eb="9">
      <t>クロジ</t>
    </rPh>
    <rPh sb="10" eb="12">
      <t>イジ</t>
    </rPh>
    <rPh sb="14" eb="16">
      <t>レイワ</t>
    </rPh>
    <rPh sb="17" eb="19">
      <t>ネンド</t>
    </rPh>
    <rPh sb="23" eb="25">
      <t>カンサイ</t>
    </rPh>
    <rPh sb="29" eb="32">
      <t>シャクニュウキン</t>
    </rPh>
    <rPh sb="38" eb="40">
      <t>ジッシツ</t>
    </rPh>
    <rPh sb="40" eb="43">
      <t>コウサイヒ</t>
    </rPh>
    <rPh sb="43" eb="45">
      <t>ヒリツ</t>
    </rPh>
    <rPh sb="46" eb="48">
      <t>ゲンショウ</t>
    </rPh>
    <rPh sb="51" eb="58">
      <t>ジッシツコウ</t>
    </rPh>
    <rPh sb="59" eb="63">
      <t>ルイジ</t>
    </rPh>
    <rPh sb="63" eb="65">
      <t>ヘイキン</t>
    </rPh>
    <rPh sb="66" eb="68">
      <t>ヒカク</t>
    </rPh>
    <rPh sb="70" eb="71">
      <t>タカ</t>
    </rPh>
    <rPh sb="79" eb="85">
      <t>ショウライフ</t>
    </rPh>
    <rPh sb="86" eb="88">
      <t>ケイジョウ</t>
    </rPh>
    <rPh sb="97" eb="99">
      <t>コンゴ</t>
    </rPh>
    <rPh sb="100" eb="107">
      <t>ジッシツコウ</t>
    </rPh>
    <rPh sb="108" eb="110">
      <t>テイカ</t>
    </rPh>
    <rPh sb="117" eb="119">
      <t>スイソク</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</si>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</sst>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143094</c:v>
                </c:pt>
                <c:pt idx="1">
                  <c:v>126214</c:v>
                </c:pt>
                <c:pt idx="2">
                  <c:v>86245</c:v>
                </c:pt>
                <c:pt idx="3">
                  <c:v>34375</c:v>
                </c:pt>
                <c:pt idx="4">
                  <c:v>47015</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766527935695e-002"/>
              <c:y val="7.51634127925790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9.76</c:v>
                </c:pt>
                <c:pt idx="1">
                  <c:v>11.94</c:v>
                </c:pt>
                <c:pt idx="2">
                  <c:v>13.86</c:v>
                </c:pt>
                <c:pt idx="3">
                  <c:v>10.31</c:v>
                </c:pt>
                <c:pt idx="4">
                  <c:v>10.84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51.32</c:v>
                </c:pt>
                <c:pt idx="1">
                  <c:v>56.66</c:v>
                </c:pt>
                <c:pt idx="2">
                  <c:v>78.2</c:v>
                </c:pt>
                <c:pt idx="3">
                  <c:v>82.27</c:v>
                </c:pt>
                <c:pt idx="4">
                  <c:v>83.11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14.89</c:v>
                </c:pt>
                <c:pt idx="1">
                  <c:v>11.58</c:v>
                </c:pt>
                <c:pt idx="2">
                  <c:v>21.24</c:v>
                </c:pt>
                <c:pt idx="3">
                  <c:v>3.28</c:v>
                </c:pt>
                <c:pt idx="4">
                  <c:v>4.58</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1.46</c:v>
                </c:pt>
                <c:pt idx="2">
                  <c:v>#N/A</c:v>
                </c:pt>
                <c:pt idx="3">
                  <c:v>1.06</c:v>
                </c:pt>
                <c:pt idx="4">
                  <c:v>#N/A</c:v>
                </c:pt>
                <c:pt idx="5">
                  <c:v>1.79</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0.12</c:v>
                </c:pt>
                <c:pt idx="4">
                  <c:v>#N/A</c:v>
                </c:pt>
                <c:pt idx="5">
                  <c:v>0.16</c:v>
                </c:pt>
                <c:pt idx="6">
                  <c:v>#N/A</c:v>
                </c:pt>
                <c:pt idx="7">
                  <c:v>0.14000000000000001</c:v>
                </c:pt>
                <c:pt idx="8">
                  <c:v>#N/A</c:v>
                </c:pt>
                <c:pt idx="9">
                  <c:v>0.16</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4.82</c:v>
                </c:pt>
                <c:pt idx="8">
                  <c:v>#N/A</c:v>
                </c:pt>
                <c:pt idx="9">
                  <c:v>1.08</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7.78</c:v>
                </c:pt>
                <c:pt idx="2">
                  <c:v>#N/A</c:v>
                </c:pt>
                <c:pt idx="3">
                  <c:v>7.21</c:v>
                </c:pt>
                <c:pt idx="4">
                  <c:v>#N/A</c:v>
                </c:pt>
                <c:pt idx="5">
                  <c:v>6.42</c:v>
                </c:pt>
                <c:pt idx="6">
                  <c:v>#N/A</c:v>
                </c:pt>
                <c:pt idx="7">
                  <c:v>5.12</c:v>
                </c:pt>
                <c:pt idx="8">
                  <c:v>#N/A</c:v>
                </c:pt>
                <c:pt idx="9">
                  <c:v>3.58</c:v>
                </c:pt>
              </c:numCache>
            </c:numRef>
          </c:val>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12.83</c:v>
                </c:pt>
                <c:pt idx="2">
                  <c:v>#N/A</c:v>
                </c:pt>
                <c:pt idx="3">
                  <c:v>12.39</c:v>
                </c:pt>
                <c:pt idx="4">
                  <c:v>#N/A</c:v>
                </c:pt>
                <c:pt idx="5">
                  <c:v>12.25</c:v>
                </c:pt>
                <c:pt idx="6">
                  <c:v>#N/A</c:v>
                </c:pt>
                <c:pt idx="7">
                  <c:v>11.6</c:v>
                </c:pt>
                <c:pt idx="8">
                  <c:v>#N/A</c:v>
                </c:pt>
                <c:pt idx="9">
                  <c:v>10.28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9.76</c:v>
                </c:pt>
                <c:pt idx="2">
                  <c:v>#N/A</c:v>
                </c:pt>
                <c:pt idx="3">
                  <c:v>11.94</c:v>
                </c:pt>
                <c:pt idx="4">
                  <c:v>#N/A</c:v>
                </c:pt>
                <c:pt idx="5">
                  <c:v>13.86</c:v>
                </c:pt>
                <c:pt idx="6">
                  <c:v>#N/A</c:v>
                </c:pt>
                <c:pt idx="7">
                  <c:v>10.3</c:v>
                </c:pt>
                <c:pt idx="8">
                  <c:v>#N/A</c:v>
                </c:pt>
                <c:pt idx="9">
                  <c:v>10.83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622</c:v>
                </c:pt>
                <c:pt idx="5">
                  <c:v>607</c:v>
                </c:pt>
                <c:pt idx="8">
                  <c:v>599</c:v>
                </c:pt>
                <c:pt idx="11">
                  <c:v>596</c:v>
                </c:pt>
                <c:pt idx="14">
                  <c:v>605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21</c:v>
                </c:pt>
                <c:pt idx="6">
                  <c:v>21</c:v>
                </c:pt>
                <c:pt idx="9">
                  <c:v>21</c:v>
                </c:pt>
                <c:pt idx="12">
                  <c:v>21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373</c:v>
                </c:pt>
                <c:pt idx="3">
                  <c:v>366</c:v>
                </c:pt>
                <c:pt idx="6">
                  <c:v>358</c:v>
                </c:pt>
                <c:pt idx="9">
                  <c:v>270</c:v>
                </c:pt>
                <c:pt idx="12">
                  <c:v>256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643</c:v>
                </c:pt>
                <c:pt idx="3">
                  <c:v>696</c:v>
                </c:pt>
                <c:pt idx="6">
                  <c:v>719</c:v>
                </c:pt>
                <c:pt idx="9">
                  <c:v>692</c:v>
                </c:pt>
                <c:pt idx="12">
                  <c:v>704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414</c:v>
                </c:pt>
                <c:pt idx="2">
                  <c:v>#N/A</c:v>
                </c:pt>
                <c:pt idx="3">
                  <c:v>#N/A</c:v>
                </c:pt>
                <c:pt idx="4">
                  <c:v>476</c:v>
                </c:pt>
                <c:pt idx="5">
                  <c:v>#N/A</c:v>
                </c:pt>
                <c:pt idx="6">
                  <c:v>#N/A</c:v>
                </c:pt>
                <c:pt idx="7">
                  <c:v>499</c:v>
                </c:pt>
                <c:pt idx="8">
                  <c:v>#N/A</c:v>
                </c:pt>
                <c:pt idx="9">
                  <c:v>#N/A</c:v>
                </c:pt>
                <c:pt idx="10">
                  <c:v>387</c:v>
                </c:pt>
                <c:pt idx="11">
                  <c:v>#N/A</c:v>
                </c:pt>
                <c:pt idx="12">
                  <c:v>#N/A</c:v>
                </c:pt>
                <c:pt idx="13">
                  <c:v>376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6626</c:v>
                </c:pt>
                <c:pt idx="5">
                  <c:v>7064</c:v>
                </c:pt>
                <c:pt idx="8">
                  <c:v>6639</c:v>
                </c:pt>
                <c:pt idx="11">
                  <c:v>5883</c:v>
                </c:pt>
                <c:pt idx="14">
                  <c:v>5849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3657</c:v>
                </c:pt>
                <c:pt idx="5">
                  <c:v>4167</c:v>
                </c:pt>
                <c:pt idx="8">
                  <c:v>5104</c:v>
                </c:pt>
                <c:pt idx="11">
                  <c:v>5465</c:v>
                </c:pt>
                <c:pt idx="14">
                  <c:v>5599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555</c:v>
                </c:pt>
                <c:pt idx="3">
                  <c:v>641</c:v>
                </c:pt>
                <c:pt idx="6">
                  <c:v>691</c:v>
                </c:pt>
                <c:pt idx="9">
                  <c:v>455</c:v>
                </c:pt>
                <c:pt idx="12">
                  <c:v>390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200</c:v>
                </c:pt>
                <c:pt idx="3">
                  <c:v>205</c:v>
                </c:pt>
                <c:pt idx="6">
                  <c:v>182</c:v>
                </c:pt>
                <c:pt idx="9">
                  <c:v>164</c:v>
                </c:pt>
                <c:pt idx="12">
                  <c:v>140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2308</c:v>
                </c:pt>
                <c:pt idx="3">
                  <c:v>2051</c:v>
                </c:pt>
                <c:pt idx="6">
                  <c:v>1640</c:v>
                </c:pt>
                <c:pt idx="9">
                  <c:v>1241</c:v>
                </c:pt>
                <c:pt idx="12">
                  <c:v>893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7779</c:v>
                </c:pt>
                <c:pt idx="3">
                  <c:v>8660</c:v>
                </c:pt>
                <c:pt idx="6">
                  <c:v>8780</c:v>
                </c:pt>
                <c:pt idx="9">
                  <c:v>8589</c:v>
                </c:pt>
                <c:pt idx="12">
                  <c:v>8566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559</c:v>
                </c:pt>
                <c:pt idx="2">
                  <c:v>#N/A</c:v>
                </c:pt>
                <c:pt idx="3">
                  <c:v>#N/A</c:v>
                </c:pt>
                <c:pt idx="4">
                  <c:v>327</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3580</c:v>
                </c:pt>
                <c:pt idx="1">
                  <c:v>3883</c:v>
                </c:pt>
                <c:pt idx="2">
                  <c:v>4064</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131</c:v>
                </c:pt>
                <c:pt idx="1">
                  <c:v>153</c:v>
                </c:pt>
                <c:pt idx="2">
                  <c:v>171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486</c:v>
                </c:pt>
                <c:pt idx="1">
                  <c:v>518</c:v>
                </c:pt>
                <c:pt idx="2">
                  <c:v>450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{E6874163-3245-4ABB-A94E-474AA4A156F6}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{8AE360BA-A6F2-4194-BDF5-6FB2FC2DC4A4}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{C20C6B55-9A70-4350-B6A0-A4F3E83E5044}</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{8928CBEC-D520-480A-988E-D9D283A9D191}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{2BA5309F-9B1C-41C5-926D-29FBAF910AB0}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{7404CCC9-9D1D-4E90-8D37-AB5C263E325B}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{19E27101-9887-4D81-BFC5-139D3BAD5E28}</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{10473B8A-41C6-4BD3-80E4-73B11121B05B}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{C00D78DB-2E51-4654-BDC8-CAE3D5BD1C51}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55.9</c:v>
                </c:pt>
                <c:pt idx="8">
                  <c:v>54.2</c:v>
                </c:pt>
                <c:pt idx="16">
                  <c:v>53.6</c:v>
                </c:pt>
                <c:pt idx="24">
                  <c:v>55.2</c:v>
                </c:pt>
                <c:pt idx="32">
                  <c:v>57</c:v>
                </c:pt>
              </c:numCache>
            </c:numRef>
          </c:xVal>
          <c:yVal>
            <c:numRef>
              <c:f>'公会計指標分析・財政指標組合せ分析表'!$BP$51:$DC$51</c:f>
              <c:numCache>
                <c:formatCode>#,##0.0;"▲ "#,##0.0</c:formatCode>
                <c:ptCount val="40"/>
                <c:pt idx="0">
                  <c:v>14.7</c:v>
                </c:pt>
                <c:pt idx="8">
                  <c:v>7.9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{85B401D6-C8C2-4A97-BBD7-B7376087F560}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{2EED4268-BA97-43C7-82A6-30DEA6EDD127}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{84F8D3A6-7F74-4BD2-9994-F7322EFC4AC3}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{6F5F526C-DEFE-4A6E-B419-E253CD9CD41C}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{9B4F675D-5DA6-4E4F-A580-388B48E52182}</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{5AFB537D-03D3-42A6-8446-894E53F3ED2B}</c15:txfldGUID>
                      <c15:f>'公会計指標分析・財政指標組合せ分析表'!$BX$50</c15:f>
                      <c15:dlblFieldTableCache>
                        <c:ptCount val="1"/>
                        <c:pt idx="0">
                          <c:v>R03</c:v>
                        </c:pt>
                      </c15:dlblFieldTableCache>
                    </c15:dlblFTEntry>
                  </c15:dlblFieldTable>
                </c:ext>
              </c:extLst>
            </c:dLbl>
            <c:dLbl>
              <c:idx val="16"/>
              <c:layout>
                <c:manualLayout>
                  <c:x val="0"/>
                  <c:y val="-1.962472704951313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{669FAFFF-3320-4248-ADF5-9478AC4FB290}</c15:txfldGUID>
                      <c15:f>'公会計指標分析・財政指標組合せ分析表'!$CF$50</c15:f>
                      <c15:dlblFieldTableCache>
                        <c:ptCount val="1"/>
                        <c:pt idx="0">
                          <c:v>R04</c:v>
                        </c:pt>
                      </c15:dlblFieldTableCache>
                    </c15:dlblFTEntry>
                  </c15:dlblFieldTable>
                </c:ext>
              </c:extLst>
            </c:dLbl>
            <c:dLbl>
              <c:idx val="24"/>
              <c:layout>
                <c:manualLayout>
                  <c:x val="0"/>
                  <c:y val="1.962472704951313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{BBD837AE-650A-4408-833C-10200732A03D}</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{7A580755-A4DD-4902-A561-7258658B4181}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61549159"/>
              <c:y val="0.9079294875374620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8716892476e-002"/>
              <c:y val="0.250881778075612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{DB323EB9-90D4-483A-AF21-6D64973FBE38}</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{01F13F39-2637-4903-B517-294871569999}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{DD47220A-7220-4571-9C40-3504208EBC4E}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{8D2A8C1B-4D69-4053-AC9C-E3A77C14B74C}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{B9F099AD-5601-41B8-AAD8-C073684B08A1}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{BCE87E52-3B62-48CF-BCE7-C846988A21B3}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{8834F627-B1B1-4FC9-8577-0C83ACA5E325}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{4903575F-772F-4449-9831-5825A8C5A5F5}</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{CCA607E4-E46F-4387-A125-70E3E7E77EBD}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11.1</c:v>
                </c:pt>
                <c:pt idx="8">
                  <c:v>11.2</c:v>
                </c:pt>
                <c:pt idx="16">
                  <c:v>11.6</c:v>
                </c:pt>
                <c:pt idx="24">
                  <c:v>11.1</c:v>
                </c:pt>
                <c:pt idx="32">
                  <c:v>10.199999999999999</c:v>
                </c:pt>
              </c:numCache>
            </c:numRef>
          </c:xVal>
          <c:yVal>
            <c:numRef>
              <c:f>'公会計指標分析・財政指標組合せ分析表'!$BP$73:$DC$73</c:f>
              <c:numCache>
                <c:formatCode>#,##0.0;"▲ "#,##0.0</c:formatCode>
                <c:ptCount val="40"/>
                <c:pt idx="0">
                  <c:v>14.7</c:v>
                </c:pt>
                <c:pt idx="8">
                  <c:v>7.9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{39CB41CC-2621-4C3A-A01A-255895199FAF}</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{5FFFCC2F-E9BA-42F3-8663-BE8B79F6A37E}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{2E9BD5E3-54D0-4F01-B4D3-8EDC4E1E986C}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{E0E3C515-9855-4E77-8C90-04613C9EE95A}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{D15D0E07-4B36-48F4-804E-634EFAE4BB8D}</c15:txfldGUID>
                      <c15:f>#REF!</c15:f>
                      <c15:dlblFieldTableCache>
                        <c:ptCount val="1"/>
                        <c:pt idx="0">
                          <c:v>#REF!</c:v>
                        </c:pt>
                      </c15:dlblFieldTableCache>
                    </c15:dlblFTEntry>
                  </c15:dlblFieldTable>
                </c:ext>
              </c:extLst>
            </c:dLbl>
            <c:dLbl>
              <c:idx val="8"/>
              <c:layout>
                <c:manualLayout>
                  <c:x val="0"/>
                  <c:y val="-1.892072577225813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{5EBBE67A-CB75-4D6A-941A-CE29BEEF4DF8}</c15:txfldGUID>
                      <c15:f>'公会計指標分析・財政指標組合せ分析表'!$BX$72</c15:f>
                      <c15:dlblFieldTableCache>
                        <c:ptCount val="1"/>
                        <c:pt idx="0">
                          <c:v>R03</c:v>
                        </c:pt>
                      </c15:dlblFieldTableCache>
                    </c15:dlblFTEntry>
                  </c15:dlblFieldTable>
                </c:ext>
              </c:extLst>
            </c:dLbl>
            <c:dLbl>
              <c:idx val="16"/>
              <c:layout>
                <c:manualLayout>
                  <c:x val="0"/>
                  <c:y val="1.89207257722580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{7BABFF12-3A5C-4475-BEC2-737D33D70350}</c15:txfldGUID>
                      <c15:f>'公会計指標分析・財政指標組合せ分析表'!$CF$72</c15:f>
                      <c15:dlblFieldTableCache>
                        <c:ptCount val="1"/>
                        <c:pt idx="0">
                          <c:v>R04</c:v>
                        </c:pt>
                      </c15:dlblFieldTableCache>
                    </c15:dlblFTEntry>
                  </c15:dlblFieldTable>
                </c:ext>
              </c:extLst>
            </c:dLbl>
            <c:dLbl>
              <c:idx val="24"/>
              <c:layout>
                <c:manualLayout>
                  <c:x val="0"/>
                  <c:y val="-1.892072577225813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{5915A879-D364-4848-BC27-45FB66A963BD}</c15:txfldGUID>
                      <c15:f>'公会計指標分析・財政指標組合せ分析表'!$CN$72</c15:f>
                      <c15:dlblFieldTableCache>
                        <c:ptCount val="1"/>
                        <c:pt idx="0">
                          <c:v>R05</c:v>
                        </c:pt>
                      </c15:dlblFieldTableCache>
                    </c15:dlblFTEntry>
                  </c15:dlblFieldTable>
                </c:ext>
              </c:extLst>
            </c:dLbl>
            <c:dLbl>
              <c:idx val="32"/>
              <c:layout>
                <c:manualLayout>
                  <c:x val="0"/>
                  <c:y val="1.89207257722580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{FB526BA8-0672-4749-8F61-4E6C98699321}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2"/>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017941555"/>
              <c:y val="0.8995691395432511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49664698618e-002"/>
              <c:y val="0.251155666212984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379845" y="4591050"/>
          <a:ext cx="29908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433435" y="5886450"/>
          <a:ext cx="12573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71755</xdr:rowOff>
    </xdr:from>
    <xdr:to xmlns:xdr="http://schemas.openxmlformats.org/drawingml/2006/spreadsheetDrawing">
      <xdr:col>64</xdr:col>
      <xdr:colOff>12700</xdr:colOff>
      <xdr:row>6</xdr:row>
      <xdr:rowOff>24130</xdr:rowOff>
    </xdr:to>
    <xdr:sp macro="" textlink="">
      <xdr:nvSpPr>
        <xdr:cNvPr id="2" name="正方形/長方形 1"/>
        <xdr:cNvSpPr/>
      </xdr:nvSpPr>
      <xdr:spPr>
        <a:xfrm>
          <a:off x="685800" y="395605"/>
          <a:ext cx="1192530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59690</xdr:rowOff>
    </xdr:from>
    <xdr:to xmlns:xdr="http://schemas.openxmlformats.org/drawingml/2006/spreadsheetDrawing">
      <xdr:col>115</xdr:col>
      <xdr:colOff>25400</xdr:colOff>
      <xdr:row>5</xdr:row>
      <xdr:rowOff>102235</xdr:rowOff>
    </xdr:to>
    <xdr:sp macro="" textlink="">
      <xdr:nvSpPr>
        <xdr:cNvPr id="3" name="正方形/長方形 2"/>
        <xdr:cNvSpPr/>
      </xdr:nvSpPr>
      <xdr:spPr>
        <a:xfrm>
          <a:off x="18973800" y="383540"/>
          <a:ext cx="3689350" cy="5283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83820</xdr:rowOff>
    </xdr:from>
    <xdr:to xmlns:xdr="http://schemas.openxmlformats.org/drawingml/2006/spreadsheetDrawing">
      <xdr:col>115</xdr:col>
      <xdr:colOff>6350</xdr:colOff>
      <xdr:row>5</xdr:row>
      <xdr:rowOff>78105</xdr:rowOff>
    </xdr:to>
    <xdr:sp macro="" textlink="">
      <xdr:nvSpPr>
        <xdr:cNvPr id="4" name="正方形/長方形 3"/>
        <xdr:cNvSpPr/>
      </xdr:nvSpPr>
      <xdr:spPr>
        <a:xfrm>
          <a:off x="18999200" y="407670"/>
          <a:ext cx="364490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107950</xdr:rowOff>
    </xdr:from>
    <xdr:to xmlns:xdr="http://schemas.openxmlformats.org/drawingml/2006/spreadsheetDrawing">
      <xdr:col>114</xdr:col>
      <xdr:colOff>184150</xdr:colOff>
      <xdr:row>5</xdr:row>
      <xdr:rowOff>53975</xdr:rowOff>
    </xdr:to>
    <xdr:sp macro="" textlink="">
      <xdr:nvSpPr>
        <xdr:cNvPr id="5" name="正方形/長方形 4"/>
        <xdr:cNvSpPr/>
      </xdr:nvSpPr>
      <xdr:spPr>
        <a:xfrm>
          <a:off x="19024600" y="431800"/>
          <a:ext cx="360045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83</xdr:col>
      <xdr:colOff>6350</xdr:colOff>
      <xdr:row>2</xdr:row>
      <xdr:rowOff>59690</xdr:rowOff>
    </xdr:from>
    <xdr:to xmlns:xdr="http://schemas.openxmlformats.org/drawingml/2006/spreadsheetDrawing">
      <xdr:col>95</xdr:col>
      <xdr:colOff>152400</xdr:colOff>
      <xdr:row>5</xdr:row>
      <xdr:rowOff>102235</xdr:rowOff>
    </xdr:to>
    <xdr:sp macro="" textlink="">
      <xdr:nvSpPr>
        <xdr:cNvPr id="6" name="正方形/長方形 5"/>
        <xdr:cNvSpPr/>
      </xdr:nvSpPr>
      <xdr:spPr>
        <a:xfrm>
          <a:off x="16344900" y="383540"/>
          <a:ext cx="2508250" cy="5283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83820</xdr:rowOff>
    </xdr:from>
    <xdr:to xmlns:xdr="http://schemas.openxmlformats.org/drawingml/2006/spreadsheetDrawing">
      <xdr:col>95</xdr:col>
      <xdr:colOff>133350</xdr:colOff>
      <xdr:row>5</xdr:row>
      <xdr:rowOff>78105</xdr:rowOff>
    </xdr:to>
    <xdr:sp macro="" textlink="">
      <xdr:nvSpPr>
        <xdr:cNvPr id="7" name="正方形/長方形 6"/>
        <xdr:cNvSpPr/>
      </xdr:nvSpPr>
      <xdr:spPr>
        <a:xfrm>
          <a:off x="16370300" y="407670"/>
          <a:ext cx="246380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107950</xdr:rowOff>
    </xdr:from>
    <xdr:to xmlns:xdr="http://schemas.openxmlformats.org/drawingml/2006/spreadsheetDrawing">
      <xdr:col>95</xdr:col>
      <xdr:colOff>101600</xdr:colOff>
      <xdr:row>5</xdr:row>
      <xdr:rowOff>53975</xdr:rowOff>
    </xdr:to>
    <xdr:sp macro="" textlink="">
      <xdr:nvSpPr>
        <xdr:cNvPr id="8" name="正方形/長方形 7"/>
        <xdr:cNvSpPr/>
      </xdr:nvSpPr>
      <xdr:spPr>
        <a:xfrm>
          <a:off x="16395700" y="431800"/>
          <a:ext cx="240665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5715</xdr:rowOff>
    </xdr:from>
    <xdr:to xmlns:xdr="http://schemas.openxmlformats.org/drawingml/2006/spreadsheetDrawing">
      <xdr:col>50</xdr:col>
      <xdr:colOff>0</xdr:colOff>
      <xdr:row>17</xdr:row>
      <xdr:rowOff>48260</xdr:rowOff>
    </xdr:to>
    <xdr:sp macro="" textlink="">
      <xdr:nvSpPr>
        <xdr:cNvPr id="9" name="正方形/長方形 8"/>
        <xdr:cNvSpPr/>
      </xdr:nvSpPr>
      <xdr:spPr>
        <a:xfrm>
          <a:off x="787400" y="1139190"/>
          <a:ext cx="9055100" cy="16617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36195</xdr:rowOff>
    </xdr:from>
    <xdr:to xmlns:xdr="http://schemas.openxmlformats.org/drawingml/2006/spreadsheetDrawing">
      <xdr:col>11</xdr:col>
      <xdr:colOff>44450</xdr:colOff>
      <xdr:row>17</xdr:row>
      <xdr:rowOff>36195</xdr:rowOff>
    </xdr:to>
    <xdr:sp macro="" textlink="">
      <xdr:nvSpPr>
        <xdr:cNvPr id="10" name="正方形/長方形 9"/>
        <xdr:cNvSpPr/>
      </xdr:nvSpPr>
      <xdr:spPr>
        <a:xfrm>
          <a:off x="901700" y="1169670"/>
          <a:ext cx="1308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36195</xdr:rowOff>
    </xdr:from>
    <xdr:to xmlns:xdr="http://schemas.openxmlformats.org/drawingml/2006/spreadsheetDrawing">
      <xdr:col>16</xdr:col>
      <xdr:colOff>196850</xdr:colOff>
      <xdr:row>17</xdr:row>
      <xdr:rowOff>36195</xdr:rowOff>
    </xdr:to>
    <xdr:sp macro="" textlink="">
      <xdr:nvSpPr>
        <xdr:cNvPr id="11" name="正方形/長方形 10"/>
        <xdr:cNvSpPr/>
      </xdr:nvSpPr>
      <xdr:spPr>
        <a:xfrm>
          <a:off x="2159000" y="1169670"/>
          <a:ext cx="11874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36195</xdr:rowOff>
    </xdr:from>
    <xdr:to xmlns:xdr="http://schemas.openxmlformats.org/drawingml/2006/spreadsheetDrawing">
      <xdr:col>24</xdr:col>
      <xdr:colOff>114300</xdr:colOff>
      <xdr:row>17</xdr:row>
      <xdr:rowOff>36195</xdr:rowOff>
    </xdr:to>
    <xdr:sp macro="" textlink="">
      <xdr:nvSpPr>
        <xdr:cNvPr id="12" name="正方形/長方形 11"/>
        <xdr:cNvSpPr/>
      </xdr:nvSpPr>
      <xdr:spPr>
        <a:xfrm>
          <a:off x="3403600" y="1169670"/>
          <a:ext cx="1435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53975</xdr:rowOff>
    </xdr:from>
    <xdr:to xmlns:xdr="http://schemas.openxmlformats.org/drawingml/2006/spreadsheetDrawing">
      <xdr:col>34</xdr:col>
      <xdr:colOff>50800</xdr:colOff>
      <xdr:row>13</xdr:row>
      <xdr:rowOff>41910</xdr:rowOff>
    </xdr:to>
    <xdr:sp macro="" textlink="">
      <xdr:nvSpPr>
        <xdr:cNvPr id="13" name="正方形/長方形 12"/>
        <xdr:cNvSpPr/>
      </xdr:nvSpPr>
      <xdr:spPr>
        <a:xfrm>
          <a:off x="4838700" y="1187450"/>
          <a:ext cx="19050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53975</xdr:rowOff>
    </xdr:from>
    <xdr:to xmlns:xdr="http://schemas.openxmlformats.org/drawingml/2006/spreadsheetDrawing">
      <xdr:col>40</xdr:col>
      <xdr:colOff>63500</xdr:colOff>
      <xdr:row>13</xdr:row>
      <xdr:rowOff>41910</xdr:rowOff>
    </xdr:to>
    <xdr:sp macro="" textlink="">
      <xdr:nvSpPr>
        <xdr:cNvPr id="14" name="正方形/長方形 13"/>
        <xdr:cNvSpPr/>
      </xdr:nvSpPr>
      <xdr:spPr>
        <a:xfrm>
          <a:off x="6743700" y="1187450"/>
          <a:ext cx="11938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53975</xdr:rowOff>
    </xdr:from>
    <xdr:to xmlns:xdr="http://schemas.openxmlformats.org/drawingml/2006/spreadsheetDrawing">
      <xdr:col>43</xdr:col>
      <xdr:colOff>133350</xdr:colOff>
      <xdr:row>13</xdr:row>
      <xdr:rowOff>41910</xdr:rowOff>
    </xdr:to>
    <xdr:sp macro="" textlink="">
      <xdr:nvSpPr>
        <xdr:cNvPr id="15" name="正方形/長方形 14"/>
        <xdr:cNvSpPr/>
      </xdr:nvSpPr>
      <xdr:spPr>
        <a:xfrm>
          <a:off x="8001000" y="1187450"/>
          <a:ext cx="5969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36195</xdr:rowOff>
    </xdr:from>
    <xdr:to xmlns:xdr="http://schemas.openxmlformats.org/drawingml/2006/spreadsheetDrawing">
      <xdr:col>34</xdr:col>
      <xdr:colOff>50800</xdr:colOff>
      <xdr:row>15</xdr:row>
      <xdr:rowOff>149860</xdr:rowOff>
    </xdr:to>
    <xdr:sp macro="" textlink="">
      <xdr:nvSpPr>
        <xdr:cNvPr id="16" name="正方形/長方形 15"/>
        <xdr:cNvSpPr/>
      </xdr:nvSpPr>
      <xdr:spPr>
        <a:xfrm>
          <a:off x="4838700" y="1979295"/>
          <a:ext cx="19050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36195</xdr:rowOff>
    </xdr:from>
    <xdr:to xmlns:xdr="http://schemas.openxmlformats.org/drawingml/2006/spreadsheetDrawing">
      <xdr:col>50</xdr:col>
      <xdr:colOff>190500</xdr:colOff>
      <xdr:row>15</xdr:row>
      <xdr:rowOff>149860</xdr:rowOff>
    </xdr:to>
    <xdr:sp macro="" textlink="">
      <xdr:nvSpPr>
        <xdr:cNvPr id="17" name="正方形/長方形 16"/>
        <xdr:cNvSpPr/>
      </xdr:nvSpPr>
      <xdr:spPr>
        <a:xfrm>
          <a:off x="6807200" y="1979295"/>
          <a:ext cx="32258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113665</xdr:rowOff>
    </xdr:to>
    <xdr:sp macro="" textlink="">
      <xdr:nvSpPr>
        <xdr:cNvPr id="18" name="角丸四角形 17"/>
        <xdr:cNvSpPr/>
      </xdr:nvSpPr>
      <xdr:spPr>
        <a:xfrm>
          <a:off x="10071100" y="1139190"/>
          <a:ext cx="134620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66040</xdr:rowOff>
    </xdr:from>
    <xdr:to xmlns:xdr="http://schemas.openxmlformats.org/drawingml/2006/spreadsheetDrawing">
      <xdr:col>58</xdr:col>
      <xdr:colOff>69850</xdr:colOff>
      <xdr:row>8</xdr:row>
      <xdr:rowOff>144145</xdr:rowOff>
    </xdr:to>
    <xdr:sp macro="" textlink="">
      <xdr:nvSpPr>
        <xdr:cNvPr id="19" name="正方形/長方形 18"/>
        <xdr:cNvSpPr/>
      </xdr:nvSpPr>
      <xdr:spPr>
        <a:xfrm>
          <a:off x="10293350" y="11995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156210</xdr:rowOff>
    </xdr:from>
    <xdr:to xmlns:xdr="http://schemas.openxmlformats.org/drawingml/2006/spreadsheetDrawing">
      <xdr:col>58</xdr:col>
      <xdr:colOff>69850</xdr:colOff>
      <xdr:row>10</xdr:row>
      <xdr:rowOff>71755</xdr:rowOff>
    </xdr:to>
    <xdr:sp macro="" textlink="">
      <xdr:nvSpPr>
        <xdr:cNvPr id="20" name="正方形/長方形 19"/>
        <xdr:cNvSpPr/>
      </xdr:nvSpPr>
      <xdr:spPr>
        <a:xfrm>
          <a:off x="10293350" y="14516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144145</xdr:rowOff>
    </xdr:from>
    <xdr:to xmlns:xdr="http://schemas.openxmlformats.org/drawingml/2006/spreadsheetDrawing">
      <xdr:col>58</xdr:col>
      <xdr:colOff>69850</xdr:colOff>
      <xdr:row>14</xdr:row>
      <xdr:rowOff>95885</xdr:rowOff>
    </xdr:to>
    <xdr:sp macro="" textlink="">
      <xdr:nvSpPr>
        <xdr:cNvPr id="21" name="正方形/長方形 20"/>
        <xdr:cNvSpPr/>
      </xdr:nvSpPr>
      <xdr:spPr>
        <a:xfrm>
          <a:off x="10293350" y="1763395"/>
          <a:ext cx="11938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149860</xdr:rowOff>
    </xdr:from>
    <xdr:to xmlns:xdr="http://schemas.openxmlformats.org/drawingml/2006/spreadsheetDrawing">
      <xdr:col>52</xdr:col>
      <xdr:colOff>69850</xdr:colOff>
      <xdr:row>7</xdr:row>
      <xdr:rowOff>149860</xdr:rowOff>
    </xdr:to>
    <xdr:cxnSp macro="">
      <xdr:nvCxnSpPr>
        <xdr:cNvPr id="22" name="直線コネクタ 21"/>
        <xdr:cNvCxnSpPr/>
      </xdr:nvCxnSpPr>
      <xdr:spPr>
        <a:xfrm>
          <a:off x="10147300" y="1283335"/>
          <a:ext cx="158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120015</xdr:rowOff>
    </xdr:from>
    <xdr:to xmlns:xdr="http://schemas.openxmlformats.org/drawingml/2006/spreadsheetDrawing">
      <xdr:col>51</xdr:col>
      <xdr:colOff>190500</xdr:colOff>
      <xdr:row>11</xdr:row>
      <xdr:rowOff>90170</xdr:rowOff>
    </xdr:to>
    <xdr:cxnSp macro="">
      <xdr:nvCxnSpPr>
        <xdr:cNvPr id="23" name="直線コネクタ 22"/>
        <xdr:cNvCxnSpPr/>
      </xdr:nvCxnSpPr>
      <xdr:spPr>
        <a:xfrm>
          <a:off x="10229850" y="1739265"/>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120015</xdr:rowOff>
    </xdr:from>
    <xdr:to xmlns:xdr="http://schemas.openxmlformats.org/drawingml/2006/spreadsheetDrawing">
      <xdr:col>52</xdr:col>
      <xdr:colOff>69850</xdr:colOff>
      <xdr:row>10</xdr:row>
      <xdr:rowOff>120015</xdr:rowOff>
    </xdr:to>
    <xdr:cxnSp macro="">
      <xdr:nvCxnSpPr>
        <xdr:cNvPr id="24" name="直線コネクタ 23"/>
        <xdr:cNvCxnSpPr/>
      </xdr:nvCxnSpPr>
      <xdr:spPr>
        <a:xfrm>
          <a:off x="10147300" y="1739265"/>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20955</xdr:rowOff>
    </xdr:from>
    <xdr:to xmlns:xdr="http://schemas.openxmlformats.org/drawingml/2006/spreadsheetDrawing">
      <xdr:col>51</xdr:col>
      <xdr:colOff>190500</xdr:colOff>
      <xdr:row>12</xdr:row>
      <xdr:rowOff>153035</xdr:rowOff>
    </xdr:to>
    <xdr:cxnSp macro="">
      <xdr:nvCxnSpPr>
        <xdr:cNvPr id="25" name="直線コネクタ 24"/>
        <xdr:cNvCxnSpPr/>
      </xdr:nvCxnSpPr>
      <xdr:spPr>
        <a:xfrm flipV="1">
          <a:off x="10229850" y="1964055"/>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156210</xdr:rowOff>
    </xdr:from>
    <xdr:to xmlns:xdr="http://schemas.openxmlformats.org/drawingml/2006/spreadsheetDrawing">
      <xdr:col>52</xdr:col>
      <xdr:colOff>69850</xdr:colOff>
      <xdr:row>12</xdr:row>
      <xdr:rowOff>156210</xdr:rowOff>
    </xdr:to>
    <xdr:cxnSp macro="">
      <xdr:nvCxnSpPr>
        <xdr:cNvPr id="26" name="直線コネクタ 25"/>
        <xdr:cNvCxnSpPr/>
      </xdr:nvCxnSpPr>
      <xdr:spPr>
        <a:xfrm>
          <a:off x="10147300" y="2099310"/>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102235</xdr:rowOff>
    </xdr:from>
    <xdr:to xmlns:xdr="http://schemas.openxmlformats.org/drawingml/2006/spreadsheetDrawing">
      <xdr:col>52</xdr:col>
      <xdr:colOff>34925</xdr:colOff>
      <xdr:row>8</xdr:row>
      <xdr:rowOff>36195</xdr:rowOff>
    </xdr:to>
    <xdr:sp macro="" textlink="">
      <xdr:nvSpPr>
        <xdr:cNvPr id="27" name="楕円 26"/>
        <xdr:cNvSpPr/>
      </xdr:nvSpPr>
      <xdr:spPr>
        <a:xfrm>
          <a:off x="10182225" y="123571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29845</xdr:rowOff>
    </xdr:from>
    <xdr:to xmlns:xdr="http://schemas.openxmlformats.org/drawingml/2006/spreadsheetDrawing">
      <xdr:col>52</xdr:col>
      <xdr:colOff>34925</xdr:colOff>
      <xdr:row>9</xdr:row>
      <xdr:rowOff>125730</xdr:rowOff>
    </xdr:to>
    <xdr:sp macro="" textlink="">
      <xdr:nvSpPr>
        <xdr:cNvPr id="28" name="フローチャート: 判断 27"/>
        <xdr:cNvSpPr/>
      </xdr:nvSpPr>
      <xdr:spPr>
        <a:xfrm>
          <a:off x="10182225" y="148717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90170</xdr:rowOff>
    </xdr:from>
    <xdr:ext cx="8811260" cy="244475"/>
    <xdr:sp macro="" textlink="">
      <xdr:nvSpPr>
        <xdr:cNvPr id="29" name="テキスト ボックス 28"/>
        <xdr:cNvSpPr txBox="1"/>
      </xdr:nvSpPr>
      <xdr:spPr>
        <a:xfrm>
          <a:off x="723900" y="2842895"/>
          <a:ext cx="88112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8815" cy="244475"/>
    <xdr:sp macro="" textlink="">
      <xdr:nvSpPr>
        <xdr:cNvPr id="30" name="テキスト ボックス 29"/>
        <xdr:cNvSpPr txBox="1"/>
      </xdr:nvSpPr>
      <xdr:spPr>
        <a:xfrm>
          <a:off x="723900" y="3082290"/>
          <a:ext cx="575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83820</xdr:rowOff>
    </xdr:from>
    <xdr:ext cx="8725535" cy="244475"/>
    <xdr:sp macro="" textlink="">
      <xdr:nvSpPr>
        <xdr:cNvPr id="31" name="テキスト ボックス 30"/>
        <xdr:cNvSpPr txBox="1"/>
      </xdr:nvSpPr>
      <xdr:spPr>
        <a:xfrm>
          <a:off x="723900" y="3322320"/>
          <a:ext cx="87255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44475"/>
    <xdr:sp macro="" textlink="">
      <xdr:nvSpPr>
        <xdr:cNvPr id="32" name="テキスト ボックス 31"/>
        <xdr:cNvSpPr txBox="1"/>
      </xdr:nvSpPr>
      <xdr:spPr>
        <a:xfrm>
          <a:off x="723900" y="3562350"/>
          <a:ext cx="5961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78105</xdr:rowOff>
    </xdr:from>
    <xdr:ext cx="8146415" cy="244475"/>
    <xdr:sp macro="" textlink="">
      <xdr:nvSpPr>
        <xdr:cNvPr id="33" name="テキスト ボックス 32"/>
        <xdr:cNvSpPr txBox="1"/>
      </xdr:nvSpPr>
      <xdr:spPr>
        <a:xfrm>
          <a:off x="723900" y="3802380"/>
          <a:ext cx="814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156210</xdr:rowOff>
    </xdr:from>
    <xdr:ext cx="8759825" cy="401320"/>
    <xdr:sp macro="" textlink="">
      <xdr:nvSpPr>
        <xdr:cNvPr id="34" name="テキスト ボックス 33"/>
        <xdr:cNvSpPr txBox="1"/>
      </xdr:nvSpPr>
      <xdr:spPr>
        <a:xfrm>
          <a:off x="723900" y="4042410"/>
          <a:ext cx="8759825" cy="401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71755</xdr:rowOff>
    </xdr:from>
    <xdr:ext cx="184785" cy="244475"/>
    <xdr:sp macro="" textlink="">
      <xdr:nvSpPr>
        <xdr:cNvPr id="35" name="テキスト ボックス 34"/>
        <xdr:cNvSpPr txBox="1"/>
      </xdr:nvSpPr>
      <xdr:spPr>
        <a:xfrm>
          <a:off x="723900" y="4281805"/>
          <a:ext cx="1847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41910</xdr:rowOff>
    </xdr:from>
    <xdr:to xmlns:xdr="http://schemas.openxmlformats.org/drawingml/2006/spreadsheetDrawing">
      <xdr:col>27</xdr:col>
      <xdr:colOff>184150</xdr:colOff>
      <xdr:row>31</xdr:row>
      <xdr:rowOff>17780</xdr:rowOff>
    </xdr:to>
    <xdr:sp macro="" textlink="">
      <xdr:nvSpPr>
        <xdr:cNvPr id="36" name="正方形/長方形 35"/>
        <xdr:cNvSpPr/>
      </xdr:nvSpPr>
      <xdr:spPr>
        <a:xfrm>
          <a:off x="723900" y="4737735"/>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59690</xdr:rowOff>
    </xdr:from>
    <xdr:ext cx="1265555" cy="291465"/>
    <xdr:sp macro="" textlink="">
      <xdr:nvSpPr>
        <xdr:cNvPr id="37" name="テキスト ボックス 36"/>
        <xdr:cNvSpPr txBox="1"/>
      </xdr:nvSpPr>
      <xdr:spPr>
        <a:xfrm>
          <a:off x="1675130" y="5079365"/>
          <a:ext cx="126555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36195</xdr:rowOff>
    </xdr:from>
    <xdr:ext cx="1651000" cy="338455"/>
    <xdr:sp macro="" textlink="">
      <xdr:nvSpPr>
        <xdr:cNvPr id="38" name="テキスト ボックス 37"/>
        <xdr:cNvSpPr txBox="1"/>
      </xdr:nvSpPr>
      <xdr:spPr>
        <a:xfrm>
          <a:off x="2985770" y="505587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120015</xdr:rowOff>
    </xdr:from>
    <xdr:to xmlns:xdr="http://schemas.openxmlformats.org/drawingml/2006/spreadsheetDrawing">
      <xdr:col>35</xdr:col>
      <xdr:colOff>95250</xdr:colOff>
      <xdr:row>32</xdr:row>
      <xdr:rowOff>36195</xdr:rowOff>
    </xdr:to>
    <xdr:sp macro="" textlink="">
      <xdr:nvSpPr>
        <xdr:cNvPr id="39" name="正方形/長方形 38"/>
        <xdr:cNvSpPr/>
      </xdr:nvSpPr>
      <xdr:spPr>
        <a:xfrm>
          <a:off x="5549900" y="4977765"/>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137795</xdr:rowOff>
    </xdr:from>
    <xdr:to xmlns:xdr="http://schemas.openxmlformats.org/drawingml/2006/spreadsheetDrawing">
      <xdr:col>35</xdr:col>
      <xdr:colOff>95250</xdr:colOff>
      <xdr:row>33</xdr:row>
      <xdr:rowOff>53975</xdr:rowOff>
    </xdr:to>
    <xdr:sp macro="" textlink="">
      <xdr:nvSpPr>
        <xdr:cNvPr id="40" name="正方形/長方形 39"/>
        <xdr:cNvSpPr/>
      </xdr:nvSpPr>
      <xdr:spPr>
        <a:xfrm>
          <a:off x="5549900" y="5157470"/>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120015</xdr:rowOff>
    </xdr:from>
    <xdr:to xmlns:xdr="http://schemas.openxmlformats.org/drawingml/2006/spreadsheetDrawing">
      <xdr:col>42</xdr:col>
      <xdr:colOff>25400</xdr:colOff>
      <xdr:row>32</xdr:row>
      <xdr:rowOff>36195</xdr:rowOff>
    </xdr:to>
    <xdr:sp macro="" textlink="">
      <xdr:nvSpPr>
        <xdr:cNvPr id="41" name="正方形/長方形 40"/>
        <xdr:cNvSpPr/>
      </xdr:nvSpPr>
      <xdr:spPr>
        <a:xfrm>
          <a:off x="70993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137795</xdr:rowOff>
    </xdr:from>
    <xdr:to xmlns:xdr="http://schemas.openxmlformats.org/drawingml/2006/spreadsheetDrawing">
      <xdr:col>42</xdr:col>
      <xdr:colOff>25400</xdr:colOff>
      <xdr:row>33</xdr:row>
      <xdr:rowOff>53975</xdr:rowOff>
    </xdr:to>
    <xdr:sp macro="" textlink="">
      <xdr:nvSpPr>
        <xdr:cNvPr id="42" name="正方形/長方形 41"/>
        <xdr:cNvSpPr/>
      </xdr:nvSpPr>
      <xdr:spPr>
        <a:xfrm>
          <a:off x="70993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120015</xdr:rowOff>
    </xdr:from>
    <xdr:to xmlns:xdr="http://schemas.openxmlformats.org/drawingml/2006/spreadsheetDrawing">
      <xdr:col>49</xdr:col>
      <xdr:colOff>19050</xdr:colOff>
      <xdr:row>32</xdr:row>
      <xdr:rowOff>36195</xdr:rowOff>
    </xdr:to>
    <xdr:sp macro="" textlink="">
      <xdr:nvSpPr>
        <xdr:cNvPr id="43" name="正方形/長方形 42"/>
        <xdr:cNvSpPr/>
      </xdr:nvSpPr>
      <xdr:spPr>
        <a:xfrm>
          <a:off x="84709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31</xdr:row>
      <xdr:rowOff>137795</xdr:rowOff>
    </xdr:from>
    <xdr:to xmlns:xdr="http://schemas.openxmlformats.org/drawingml/2006/spreadsheetDrawing">
      <xdr:col>49</xdr:col>
      <xdr:colOff>19050</xdr:colOff>
      <xdr:row>33</xdr:row>
      <xdr:rowOff>53975</xdr:rowOff>
    </xdr:to>
    <xdr:sp macro="" textlink="">
      <xdr:nvSpPr>
        <xdr:cNvPr id="44" name="正方形/長方形 43"/>
        <xdr:cNvSpPr/>
      </xdr:nvSpPr>
      <xdr:spPr>
        <a:xfrm>
          <a:off x="84709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113665</xdr:rowOff>
    </xdr:from>
    <xdr:to xmlns:xdr="http://schemas.openxmlformats.org/drawingml/2006/spreadsheetDrawing">
      <xdr:col>27</xdr:col>
      <xdr:colOff>184150</xdr:colOff>
      <xdr:row>47</xdr:row>
      <xdr:rowOff>125730</xdr:rowOff>
    </xdr:to>
    <xdr:sp macro="" textlink="">
      <xdr:nvSpPr>
        <xdr:cNvPr id="45" name="正方形/長方形 44"/>
        <xdr:cNvSpPr/>
      </xdr:nvSpPr>
      <xdr:spPr>
        <a:xfrm>
          <a:off x="723900" y="545719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113665</xdr:rowOff>
    </xdr:from>
    <xdr:to xmlns:xdr="http://schemas.openxmlformats.org/drawingml/2006/spreadsheetDrawing">
      <xdr:col>57</xdr:col>
      <xdr:colOff>120650</xdr:colOff>
      <xdr:row>47</xdr:row>
      <xdr:rowOff>125730</xdr:rowOff>
    </xdr:to>
    <xdr:sp macro="" textlink="">
      <xdr:nvSpPr>
        <xdr:cNvPr id="46" name="正方形/長方形 45"/>
        <xdr:cNvSpPr/>
      </xdr:nvSpPr>
      <xdr:spPr>
        <a:xfrm>
          <a:off x="5676900" y="545719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113665</xdr:rowOff>
    </xdr:from>
    <xdr:to xmlns:xdr="http://schemas.openxmlformats.org/drawingml/2006/spreadsheetDrawing">
      <xdr:col>46</xdr:col>
      <xdr:colOff>196850</xdr:colOff>
      <xdr:row>35</xdr:row>
      <xdr:rowOff>29845</xdr:rowOff>
    </xdr:to>
    <xdr:sp macro="" textlink="">
      <xdr:nvSpPr>
        <xdr:cNvPr id="47" name="正方形/長方形 46"/>
        <xdr:cNvSpPr/>
      </xdr:nvSpPr>
      <xdr:spPr>
        <a:xfrm>
          <a:off x="5676900" y="5457190"/>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90170</xdr:rowOff>
    </xdr:from>
    <xdr:to xmlns:xdr="http://schemas.openxmlformats.org/drawingml/2006/spreadsheetDrawing">
      <xdr:col>56</xdr:col>
      <xdr:colOff>196850</xdr:colOff>
      <xdr:row>47</xdr:row>
      <xdr:rowOff>66040</xdr:rowOff>
    </xdr:to>
    <xdr:sp macro="" textlink="" fLocksText="0">
      <xdr:nvSpPr>
        <xdr:cNvPr id="48" name="テキスト ボックス 47"/>
        <xdr:cNvSpPr txBox="1"/>
      </xdr:nvSpPr>
      <xdr:spPr>
        <a:xfrm>
          <a:off x="5791200" y="5757545"/>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類似団体内平均と比較し、やや高い水準で大きな変動はなく推移している。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令和6年度単年度で見ると基準財政収入額は、町民税の39,796千円の減収をはじめとする各種減収を地方特例交付金により補ったものの、</a:t>
          </a:r>
          <a:r>
            <a:rPr kumimoji="1" lang="ja-JP" altLang="en-US" sz="1300">
              <a:latin typeface="ＭＳ Ｐゴシック"/>
              <a:ea typeface="ＭＳ Ｐゴシック"/>
            </a:rPr>
            <a:t>全体としては前年比で減少した。</a:t>
          </a:r>
          <a:r>
            <a:rPr kumimoji="1" lang="ja-JP" altLang="en-US" sz="1300">
              <a:latin typeface="ＭＳ Ｐゴシック"/>
              <a:ea typeface="ＭＳ Ｐゴシック"/>
            </a:rPr>
            <a:t>基準財政需要額は、算定方法の変更等により174,614千円の増となった。したがって、令和6年度を単年度で見ると0.581とポイントを下げたが、3年度平均で算定されるため、横ばいとなった。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今後も行政の効率化</a:t>
          </a:r>
          <a:r>
            <a:rPr kumimoji="1" lang="ja-JP" altLang="en-US" sz="1300">
              <a:latin typeface="ＭＳ Ｐゴシック"/>
              <a:ea typeface="ＭＳ Ｐゴシック"/>
            </a:rPr>
            <a:t>に努め、財政の健全化を図っていく。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125730</xdr:rowOff>
    </xdr:from>
    <xdr:to xmlns:xdr="http://schemas.openxmlformats.org/drawingml/2006/spreadsheetDrawing">
      <xdr:col>27</xdr:col>
      <xdr:colOff>184150</xdr:colOff>
      <xdr:row>47</xdr:row>
      <xdr:rowOff>125730</xdr:rowOff>
    </xdr:to>
    <xdr:cxnSp macro="">
      <xdr:nvCxnSpPr>
        <xdr:cNvPr id="49" name="直線コネクタ 48"/>
        <xdr:cNvCxnSpPr/>
      </xdr:nvCxnSpPr>
      <xdr:spPr>
        <a:xfrm>
          <a:off x="723900" y="77362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46</xdr:row>
      <xdr:rowOff>3175</xdr:rowOff>
    </xdr:from>
    <xdr:to xmlns:xdr="http://schemas.openxmlformats.org/drawingml/2006/spreadsheetDrawing">
      <xdr:col>27</xdr:col>
      <xdr:colOff>184150</xdr:colOff>
      <xdr:row>46</xdr:row>
      <xdr:rowOff>3175</xdr:rowOff>
    </xdr:to>
    <xdr:cxnSp macro="">
      <xdr:nvCxnSpPr>
        <xdr:cNvPr id="50" name="直線コネクタ 49"/>
        <xdr:cNvCxnSpPr/>
      </xdr:nvCxnSpPr>
      <xdr:spPr>
        <a:xfrm>
          <a:off x="723900" y="74517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45</xdr:row>
      <xdr:rowOff>30480</xdr:rowOff>
    </xdr:from>
    <xdr:ext cx="762000" cy="244475"/>
    <xdr:sp macro="" textlink="">
      <xdr:nvSpPr>
        <xdr:cNvPr id="51" name="テキスト ボックス 50"/>
        <xdr:cNvSpPr txBox="1"/>
      </xdr:nvSpPr>
      <xdr:spPr>
        <a:xfrm>
          <a:off x="0" y="73171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41910</xdr:rowOff>
    </xdr:from>
    <xdr:to xmlns:xdr="http://schemas.openxmlformats.org/drawingml/2006/spreadsheetDrawing">
      <xdr:col>27</xdr:col>
      <xdr:colOff>184150</xdr:colOff>
      <xdr:row>44</xdr:row>
      <xdr:rowOff>41910</xdr:rowOff>
    </xdr:to>
    <xdr:cxnSp macro="">
      <xdr:nvCxnSpPr>
        <xdr:cNvPr id="52" name="直線コネクタ 51"/>
        <xdr:cNvCxnSpPr/>
      </xdr:nvCxnSpPr>
      <xdr:spPr>
        <a:xfrm>
          <a:off x="723900" y="71666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43</xdr:row>
      <xdr:rowOff>69850</xdr:rowOff>
    </xdr:from>
    <xdr:ext cx="762000" cy="244475"/>
    <xdr:sp macro="" textlink="">
      <xdr:nvSpPr>
        <xdr:cNvPr id="53" name="テキスト ボックス 52"/>
        <xdr:cNvSpPr txBox="1"/>
      </xdr:nvSpPr>
      <xdr:spPr>
        <a:xfrm>
          <a:off x="0" y="7032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81280</xdr:rowOff>
    </xdr:from>
    <xdr:to xmlns:xdr="http://schemas.openxmlformats.org/drawingml/2006/spreadsheetDrawing">
      <xdr:col>27</xdr:col>
      <xdr:colOff>184150</xdr:colOff>
      <xdr:row>42</xdr:row>
      <xdr:rowOff>81280</xdr:rowOff>
    </xdr:to>
    <xdr:cxnSp macro="">
      <xdr:nvCxnSpPr>
        <xdr:cNvPr id="54" name="直線コネクタ 53"/>
        <xdr:cNvCxnSpPr/>
      </xdr:nvCxnSpPr>
      <xdr:spPr>
        <a:xfrm>
          <a:off x="723900" y="68821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108585</xdr:rowOff>
    </xdr:from>
    <xdr:ext cx="762000" cy="244475"/>
    <xdr:sp macro="" textlink="">
      <xdr:nvSpPr>
        <xdr:cNvPr id="55" name="テキスト ボックス 54"/>
        <xdr:cNvSpPr txBox="1"/>
      </xdr:nvSpPr>
      <xdr:spPr>
        <a:xfrm>
          <a:off x="0" y="67475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120015</xdr:rowOff>
    </xdr:from>
    <xdr:to xmlns:xdr="http://schemas.openxmlformats.org/drawingml/2006/spreadsheetDrawing">
      <xdr:col>27</xdr:col>
      <xdr:colOff>184150</xdr:colOff>
      <xdr:row>40</xdr:row>
      <xdr:rowOff>120015</xdr:rowOff>
    </xdr:to>
    <xdr:cxnSp macro="">
      <xdr:nvCxnSpPr>
        <xdr:cNvPr id="56" name="直線コネクタ 55"/>
        <xdr:cNvCxnSpPr/>
      </xdr:nvCxnSpPr>
      <xdr:spPr>
        <a:xfrm>
          <a:off x="723900" y="65970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147320</xdr:rowOff>
    </xdr:from>
    <xdr:ext cx="762000" cy="244475"/>
    <xdr:sp macro="" textlink="">
      <xdr:nvSpPr>
        <xdr:cNvPr id="57" name="テキスト ボックス 56"/>
        <xdr:cNvSpPr txBox="1"/>
      </xdr:nvSpPr>
      <xdr:spPr>
        <a:xfrm>
          <a:off x="0" y="64623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158750</xdr:rowOff>
    </xdr:from>
    <xdr:to xmlns:xdr="http://schemas.openxmlformats.org/drawingml/2006/spreadsheetDrawing">
      <xdr:col>27</xdr:col>
      <xdr:colOff>184150</xdr:colOff>
      <xdr:row>38</xdr:row>
      <xdr:rowOff>158750</xdr:rowOff>
    </xdr:to>
    <xdr:cxnSp macro="">
      <xdr:nvCxnSpPr>
        <xdr:cNvPr id="58" name="直線コネクタ 57"/>
        <xdr:cNvCxnSpPr/>
      </xdr:nvCxnSpPr>
      <xdr:spPr>
        <a:xfrm>
          <a:off x="723900" y="63119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24765</xdr:rowOff>
    </xdr:from>
    <xdr:ext cx="762000" cy="244475"/>
    <xdr:sp macro="" textlink="">
      <xdr:nvSpPr>
        <xdr:cNvPr id="59" name="テキスト ボックス 58"/>
        <xdr:cNvSpPr txBox="1"/>
      </xdr:nvSpPr>
      <xdr:spPr>
        <a:xfrm>
          <a:off x="0" y="61779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36195</xdr:rowOff>
    </xdr:from>
    <xdr:to xmlns:xdr="http://schemas.openxmlformats.org/drawingml/2006/spreadsheetDrawing">
      <xdr:col>27</xdr:col>
      <xdr:colOff>184150</xdr:colOff>
      <xdr:row>37</xdr:row>
      <xdr:rowOff>36195</xdr:rowOff>
    </xdr:to>
    <xdr:cxnSp macro="">
      <xdr:nvCxnSpPr>
        <xdr:cNvPr id="60" name="直線コネクタ 59"/>
        <xdr:cNvCxnSpPr/>
      </xdr:nvCxnSpPr>
      <xdr:spPr>
        <a:xfrm>
          <a:off x="723900" y="60274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63500</xdr:rowOff>
    </xdr:from>
    <xdr:ext cx="762000" cy="244475"/>
    <xdr:sp macro="" textlink="">
      <xdr:nvSpPr>
        <xdr:cNvPr id="61" name="テキスト ボックス 60"/>
        <xdr:cNvSpPr txBox="1"/>
      </xdr:nvSpPr>
      <xdr:spPr>
        <a:xfrm>
          <a:off x="0" y="58928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74930</xdr:rowOff>
    </xdr:from>
    <xdr:to xmlns:xdr="http://schemas.openxmlformats.org/drawingml/2006/spreadsheetDrawing">
      <xdr:col>27</xdr:col>
      <xdr:colOff>184150</xdr:colOff>
      <xdr:row>35</xdr:row>
      <xdr:rowOff>74930</xdr:rowOff>
    </xdr:to>
    <xdr:cxnSp macro="">
      <xdr:nvCxnSpPr>
        <xdr:cNvPr id="62" name="直線コネクタ 61"/>
        <xdr:cNvCxnSpPr/>
      </xdr:nvCxnSpPr>
      <xdr:spPr>
        <a:xfrm>
          <a:off x="723900" y="57423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102870</xdr:rowOff>
    </xdr:from>
    <xdr:ext cx="762000" cy="244475"/>
    <xdr:sp macro="" textlink="">
      <xdr:nvSpPr>
        <xdr:cNvPr id="63" name="テキスト ボックス 62"/>
        <xdr:cNvSpPr txBox="1"/>
      </xdr:nvSpPr>
      <xdr:spPr>
        <a:xfrm>
          <a:off x="0" y="56083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113665</xdr:rowOff>
    </xdr:from>
    <xdr:to xmlns:xdr="http://schemas.openxmlformats.org/drawingml/2006/spreadsheetDrawing">
      <xdr:col>27</xdr:col>
      <xdr:colOff>184150</xdr:colOff>
      <xdr:row>33</xdr:row>
      <xdr:rowOff>113665</xdr:rowOff>
    </xdr:to>
    <xdr:cxnSp macro="">
      <xdr:nvCxnSpPr>
        <xdr:cNvPr id="64" name="直線コネクタ 63"/>
        <xdr:cNvCxnSpPr/>
      </xdr:nvCxnSpPr>
      <xdr:spPr>
        <a:xfrm>
          <a:off x="723900" y="54571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141605</xdr:rowOff>
    </xdr:from>
    <xdr:ext cx="762000" cy="244475"/>
    <xdr:sp macro="" textlink="">
      <xdr:nvSpPr>
        <xdr:cNvPr id="65" name="テキスト ボックス 64"/>
        <xdr:cNvSpPr txBox="1"/>
      </xdr:nvSpPr>
      <xdr:spPr>
        <a:xfrm>
          <a:off x="0" y="5323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113665</xdr:rowOff>
    </xdr:from>
    <xdr:to xmlns:xdr="http://schemas.openxmlformats.org/drawingml/2006/spreadsheetDrawing">
      <xdr:col>27</xdr:col>
      <xdr:colOff>184150</xdr:colOff>
      <xdr:row>47</xdr:row>
      <xdr:rowOff>125730</xdr:rowOff>
    </xdr:to>
    <xdr:sp macro="" textlink="">
      <xdr:nvSpPr>
        <xdr:cNvPr id="66" name="財政力グラフ枠"/>
        <xdr:cNvSpPr/>
      </xdr:nvSpPr>
      <xdr:spPr>
        <a:xfrm>
          <a:off x="723900" y="545719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102870</xdr:rowOff>
    </xdr:from>
    <xdr:to xmlns:xdr="http://schemas.openxmlformats.org/drawingml/2006/spreadsheetDrawing">
      <xdr:col>23</xdr:col>
      <xdr:colOff>133350</xdr:colOff>
      <xdr:row>44</xdr:row>
      <xdr:rowOff>146050</xdr:rowOff>
    </xdr:to>
    <xdr:cxnSp macro="">
      <xdr:nvCxnSpPr>
        <xdr:cNvPr id="67" name="直線コネクタ 66"/>
        <xdr:cNvCxnSpPr/>
      </xdr:nvCxnSpPr>
      <xdr:spPr>
        <a:xfrm flipV="1">
          <a:off x="4660900" y="5932170"/>
          <a:ext cx="0" cy="1338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120015</xdr:rowOff>
    </xdr:from>
    <xdr:ext cx="762000" cy="244475"/>
    <xdr:sp macro="" textlink="">
      <xdr:nvSpPr>
        <xdr:cNvPr id="68" name="財政力最小値テキスト"/>
        <xdr:cNvSpPr txBox="1"/>
      </xdr:nvSpPr>
      <xdr:spPr>
        <a:xfrm>
          <a:off x="4737100" y="72447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146050</xdr:rowOff>
    </xdr:from>
    <xdr:to xmlns:xdr="http://schemas.openxmlformats.org/drawingml/2006/spreadsheetDrawing">
      <xdr:col>24</xdr:col>
      <xdr:colOff>12700</xdr:colOff>
      <xdr:row>44</xdr:row>
      <xdr:rowOff>146050</xdr:rowOff>
    </xdr:to>
    <xdr:cxnSp macro="">
      <xdr:nvCxnSpPr>
        <xdr:cNvPr id="69" name="直線コネクタ 68"/>
        <xdr:cNvCxnSpPr/>
      </xdr:nvCxnSpPr>
      <xdr:spPr>
        <a:xfrm>
          <a:off x="4572000" y="727075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22860</xdr:rowOff>
    </xdr:from>
    <xdr:ext cx="762000" cy="244475"/>
    <xdr:sp macro="" textlink="">
      <xdr:nvSpPr>
        <xdr:cNvPr id="70" name="財政力最大値テキスト"/>
        <xdr:cNvSpPr txBox="1"/>
      </xdr:nvSpPr>
      <xdr:spPr>
        <a:xfrm>
          <a:off x="4737100" y="56902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102870</xdr:rowOff>
    </xdr:from>
    <xdr:to xmlns:xdr="http://schemas.openxmlformats.org/drawingml/2006/spreadsheetDrawing">
      <xdr:col>24</xdr:col>
      <xdr:colOff>12700</xdr:colOff>
      <xdr:row>36</xdr:row>
      <xdr:rowOff>102870</xdr:rowOff>
    </xdr:to>
    <xdr:cxnSp macro="">
      <xdr:nvCxnSpPr>
        <xdr:cNvPr id="71" name="直線コネクタ 70"/>
        <xdr:cNvCxnSpPr/>
      </xdr:nvCxnSpPr>
      <xdr:spPr>
        <a:xfrm>
          <a:off x="4572000" y="59321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81280</xdr:rowOff>
    </xdr:from>
    <xdr:to xmlns:xdr="http://schemas.openxmlformats.org/drawingml/2006/spreadsheetDrawing">
      <xdr:col>23</xdr:col>
      <xdr:colOff>133350</xdr:colOff>
      <xdr:row>42</xdr:row>
      <xdr:rowOff>81280</xdr:rowOff>
    </xdr:to>
    <xdr:cxnSp macro="">
      <xdr:nvCxnSpPr>
        <xdr:cNvPr id="72" name="直線コネクタ 71"/>
        <xdr:cNvCxnSpPr/>
      </xdr:nvCxnSpPr>
      <xdr:spPr>
        <a:xfrm>
          <a:off x="3873500" y="688213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82550</xdr:rowOff>
    </xdr:from>
    <xdr:ext cx="762000" cy="244475"/>
    <xdr:sp macro="" textlink="">
      <xdr:nvSpPr>
        <xdr:cNvPr id="73" name="財政力平均値テキスト"/>
        <xdr:cNvSpPr txBox="1"/>
      </xdr:nvSpPr>
      <xdr:spPr>
        <a:xfrm>
          <a:off x="4737100" y="688340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109220</xdr:rowOff>
    </xdr:from>
    <xdr:to xmlns:xdr="http://schemas.openxmlformats.org/drawingml/2006/spreadsheetDrawing">
      <xdr:col>23</xdr:col>
      <xdr:colOff>184150</xdr:colOff>
      <xdr:row>43</xdr:row>
      <xdr:rowOff>43180</xdr:rowOff>
    </xdr:to>
    <xdr:sp macro="" textlink="">
      <xdr:nvSpPr>
        <xdr:cNvPr id="74" name="フローチャート: 判断 73"/>
        <xdr:cNvSpPr/>
      </xdr:nvSpPr>
      <xdr:spPr>
        <a:xfrm>
          <a:off x="46101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81280</xdr:rowOff>
    </xdr:from>
    <xdr:to xmlns:xdr="http://schemas.openxmlformats.org/drawingml/2006/spreadsheetDrawing">
      <xdr:col>19</xdr:col>
      <xdr:colOff>133350</xdr:colOff>
      <xdr:row>42</xdr:row>
      <xdr:rowOff>81280</xdr:rowOff>
    </xdr:to>
    <xdr:cxnSp macro="">
      <xdr:nvCxnSpPr>
        <xdr:cNvPr id="75" name="直線コネクタ 74"/>
        <xdr:cNvCxnSpPr/>
      </xdr:nvCxnSpPr>
      <xdr:spPr>
        <a:xfrm>
          <a:off x="3035300" y="68821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109220</xdr:rowOff>
    </xdr:from>
    <xdr:to xmlns:xdr="http://schemas.openxmlformats.org/drawingml/2006/spreadsheetDrawing">
      <xdr:col>19</xdr:col>
      <xdr:colOff>184150</xdr:colOff>
      <xdr:row>43</xdr:row>
      <xdr:rowOff>43180</xdr:rowOff>
    </xdr:to>
    <xdr:sp macro="" textlink="">
      <xdr:nvSpPr>
        <xdr:cNvPr id="76" name="フローチャート: 判断 75"/>
        <xdr:cNvSpPr/>
      </xdr:nvSpPr>
      <xdr:spPr>
        <a:xfrm>
          <a:off x="38227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28575</xdr:rowOff>
    </xdr:from>
    <xdr:ext cx="736600" cy="244475"/>
    <xdr:sp macro="" textlink="">
      <xdr:nvSpPr>
        <xdr:cNvPr id="77" name="テキスト ボックス 76"/>
        <xdr:cNvSpPr txBox="1"/>
      </xdr:nvSpPr>
      <xdr:spPr>
        <a:xfrm>
          <a:off x="3517900" y="699135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81280</xdr:rowOff>
    </xdr:from>
    <xdr:to xmlns:xdr="http://schemas.openxmlformats.org/drawingml/2006/spreadsheetDrawing">
      <xdr:col>15</xdr:col>
      <xdr:colOff>82550</xdr:colOff>
      <xdr:row>42</xdr:row>
      <xdr:rowOff>81280</xdr:rowOff>
    </xdr:to>
    <xdr:cxnSp macro="">
      <xdr:nvCxnSpPr>
        <xdr:cNvPr id="78" name="直線コネクタ 77"/>
        <xdr:cNvCxnSpPr/>
      </xdr:nvCxnSpPr>
      <xdr:spPr>
        <a:xfrm>
          <a:off x="2197100" y="68821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109220</xdr:rowOff>
    </xdr:from>
    <xdr:to xmlns:xdr="http://schemas.openxmlformats.org/drawingml/2006/spreadsheetDrawing">
      <xdr:col>15</xdr:col>
      <xdr:colOff>133350</xdr:colOff>
      <xdr:row>43</xdr:row>
      <xdr:rowOff>43180</xdr:rowOff>
    </xdr:to>
    <xdr:sp macro="" textlink="">
      <xdr:nvSpPr>
        <xdr:cNvPr id="79" name="フローチャート: 判断 78"/>
        <xdr:cNvSpPr/>
      </xdr:nvSpPr>
      <xdr:spPr>
        <a:xfrm>
          <a:off x="29845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28575</xdr:rowOff>
    </xdr:from>
    <xdr:ext cx="762000" cy="244475"/>
    <xdr:sp macro="" textlink="">
      <xdr:nvSpPr>
        <xdr:cNvPr id="80" name="テキスト ボックス 79"/>
        <xdr:cNvSpPr txBox="1"/>
      </xdr:nvSpPr>
      <xdr:spPr>
        <a:xfrm>
          <a:off x="2679700" y="69913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61595</xdr:rowOff>
    </xdr:from>
    <xdr:to xmlns:xdr="http://schemas.openxmlformats.org/drawingml/2006/spreadsheetDrawing">
      <xdr:col>11</xdr:col>
      <xdr:colOff>31750</xdr:colOff>
      <xdr:row>42</xdr:row>
      <xdr:rowOff>81280</xdr:rowOff>
    </xdr:to>
    <xdr:cxnSp macro="">
      <xdr:nvCxnSpPr>
        <xdr:cNvPr id="81" name="直線コネクタ 80"/>
        <xdr:cNvCxnSpPr/>
      </xdr:nvCxnSpPr>
      <xdr:spPr>
        <a:xfrm>
          <a:off x="1371600" y="6862445"/>
          <a:ext cx="8255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99695</xdr:rowOff>
    </xdr:from>
    <xdr:to xmlns:xdr="http://schemas.openxmlformats.org/drawingml/2006/spreadsheetDrawing">
      <xdr:col>11</xdr:col>
      <xdr:colOff>82550</xdr:colOff>
      <xdr:row>43</xdr:row>
      <xdr:rowOff>33655</xdr:rowOff>
    </xdr:to>
    <xdr:sp macro="" textlink="">
      <xdr:nvSpPr>
        <xdr:cNvPr id="82" name="フローチャート: 判断 81"/>
        <xdr:cNvSpPr/>
      </xdr:nvSpPr>
      <xdr:spPr>
        <a:xfrm>
          <a:off x="2159000" y="690054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19050</xdr:rowOff>
    </xdr:from>
    <xdr:ext cx="762000" cy="244475"/>
    <xdr:sp macro="" textlink="">
      <xdr:nvSpPr>
        <xdr:cNvPr id="83" name="テキスト ボックス 82"/>
        <xdr:cNvSpPr txBox="1"/>
      </xdr:nvSpPr>
      <xdr:spPr>
        <a:xfrm>
          <a:off x="1841500" y="69818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80645</xdr:rowOff>
    </xdr:from>
    <xdr:to xmlns:xdr="http://schemas.openxmlformats.org/drawingml/2006/spreadsheetDrawing">
      <xdr:col>7</xdr:col>
      <xdr:colOff>31750</xdr:colOff>
      <xdr:row>43</xdr:row>
      <xdr:rowOff>14605</xdr:rowOff>
    </xdr:to>
    <xdr:sp macro="" textlink="">
      <xdr:nvSpPr>
        <xdr:cNvPr id="84" name="フローチャート: 判断 83"/>
        <xdr:cNvSpPr/>
      </xdr:nvSpPr>
      <xdr:spPr>
        <a:xfrm>
          <a:off x="1320800" y="68814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0</xdr:rowOff>
    </xdr:from>
    <xdr:ext cx="762000" cy="244475"/>
    <xdr:sp macro="" textlink="">
      <xdr:nvSpPr>
        <xdr:cNvPr id="85" name="テキスト ボックス 84"/>
        <xdr:cNvSpPr txBox="1"/>
      </xdr:nvSpPr>
      <xdr:spPr>
        <a:xfrm>
          <a:off x="1003300" y="69627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123825</xdr:rowOff>
    </xdr:from>
    <xdr:ext cx="762000" cy="244475"/>
    <xdr:sp macro="" textlink="">
      <xdr:nvSpPr>
        <xdr:cNvPr id="86" name="テキスト ボックス 85"/>
        <xdr:cNvSpPr txBox="1"/>
      </xdr:nvSpPr>
      <xdr:spPr>
        <a:xfrm>
          <a:off x="44577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123825</xdr:rowOff>
    </xdr:from>
    <xdr:ext cx="762000" cy="244475"/>
    <xdr:sp macro="" textlink="">
      <xdr:nvSpPr>
        <xdr:cNvPr id="87" name="テキスト ボックス 86"/>
        <xdr:cNvSpPr txBox="1"/>
      </xdr:nvSpPr>
      <xdr:spPr>
        <a:xfrm>
          <a:off x="36703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123825</xdr:rowOff>
    </xdr:from>
    <xdr:ext cx="762000" cy="244475"/>
    <xdr:sp macro="" textlink="">
      <xdr:nvSpPr>
        <xdr:cNvPr id="88" name="テキスト ボックス 87"/>
        <xdr:cNvSpPr txBox="1"/>
      </xdr:nvSpPr>
      <xdr:spPr>
        <a:xfrm>
          <a:off x="28321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123825</xdr:rowOff>
    </xdr:from>
    <xdr:ext cx="762000" cy="244475"/>
    <xdr:sp macro="" textlink="">
      <xdr:nvSpPr>
        <xdr:cNvPr id="89" name="テキスト ボックス 88"/>
        <xdr:cNvSpPr txBox="1"/>
      </xdr:nvSpPr>
      <xdr:spPr>
        <a:xfrm>
          <a:off x="19939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123825</xdr:rowOff>
    </xdr:from>
    <xdr:ext cx="762000" cy="244475"/>
    <xdr:sp macro="" textlink="">
      <xdr:nvSpPr>
        <xdr:cNvPr id="90" name="テキスト ボックス 89"/>
        <xdr:cNvSpPr txBox="1"/>
      </xdr:nvSpPr>
      <xdr:spPr>
        <a:xfrm>
          <a:off x="11684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33020</xdr:rowOff>
    </xdr:from>
    <xdr:to xmlns:xdr="http://schemas.openxmlformats.org/drawingml/2006/spreadsheetDrawing">
      <xdr:col>23</xdr:col>
      <xdr:colOff>184150</xdr:colOff>
      <xdr:row>42</xdr:row>
      <xdr:rowOff>128905</xdr:rowOff>
    </xdr:to>
    <xdr:sp macro="" textlink="">
      <xdr:nvSpPr>
        <xdr:cNvPr id="91" name="楕円 90"/>
        <xdr:cNvSpPr/>
      </xdr:nvSpPr>
      <xdr:spPr>
        <a:xfrm>
          <a:off x="46101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48895</xdr:rowOff>
    </xdr:from>
    <xdr:ext cx="762000" cy="244475"/>
    <xdr:sp macro="" textlink="">
      <xdr:nvSpPr>
        <xdr:cNvPr id="92" name="財政力該当値テキスト"/>
        <xdr:cNvSpPr txBox="1"/>
      </xdr:nvSpPr>
      <xdr:spPr>
        <a:xfrm>
          <a:off x="4737100" y="66878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33020</xdr:rowOff>
    </xdr:from>
    <xdr:to xmlns:xdr="http://schemas.openxmlformats.org/drawingml/2006/spreadsheetDrawing">
      <xdr:col>19</xdr:col>
      <xdr:colOff>184150</xdr:colOff>
      <xdr:row>42</xdr:row>
      <xdr:rowOff>128905</xdr:rowOff>
    </xdr:to>
    <xdr:sp macro="" textlink="">
      <xdr:nvSpPr>
        <xdr:cNvPr id="93" name="楕円 92"/>
        <xdr:cNvSpPr/>
      </xdr:nvSpPr>
      <xdr:spPr>
        <a:xfrm>
          <a:off x="38227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138430</xdr:rowOff>
    </xdr:from>
    <xdr:ext cx="736600" cy="244475"/>
    <xdr:sp macro="" textlink="">
      <xdr:nvSpPr>
        <xdr:cNvPr id="94" name="テキスト ボックス 93"/>
        <xdr:cNvSpPr txBox="1"/>
      </xdr:nvSpPr>
      <xdr:spPr>
        <a:xfrm>
          <a:off x="3517900" y="661543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33020</xdr:rowOff>
    </xdr:from>
    <xdr:to xmlns:xdr="http://schemas.openxmlformats.org/drawingml/2006/spreadsheetDrawing">
      <xdr:col>15</xdr:col>
      <xdr:colOff>133350</xdr:colOff>
      <xdr:row>42</xdr:row>
      <xdr:rowOff>128905</xdr:rowOff>
    </xdr:to>
    <xdr:sp macro="" textlink="">
      <xdr:nvSpPr>
        <xdr:cNvPr id="95" name="楕円 94"/>
        <xdr:cNvSpPr/>
      </xdr:nvSpPr>
      <xdr:spPr>
        <a:xfrm>
          <a:off x="29845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138430</xdr:rowOff>
    </xdr:from>
    <xdr:ext cx="762000" cy="244475"/>
    <xdr:sp macro="" textlink="">
      <xdr:nvSpPr>
        <xdr:cNvPr id="96" name="テキスト ボックス 95"/>
        <xdr:cNvSpPr txBox="1"/>
      </xdr:nvSpPr>
      <xdr:spPr>
        <a:xfrm>
          <a:off x="2679700" y="66154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33020</xdr:rowOff>
    </xdr:from>
    <xdr:to xmlns:xdr="http://schemas.openxmlformats.org/drawingml/2006/spreadsheetDrawing">
      <xdr:col>11</xdr:col>
      <xdr:colOff>82550</xdr:colOff>
      <xdr:row>42</xdr:row>
      <xdr:rowOff>128905</xdr:rowOff>
    </xdr:to>
    <xdr:sp macro="" textlink="">
      <xdr:nvSpPr>
        <xdr:cNvPr id="97" name="楕円 96"/>
        <xdr:cNvSpPr/>
      </xdr:nvSpPr>
      <xdr:spPr>
        <a:xfrm>
          <a:off x="2159000" y="683387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138430</xdr:rowOff>
    </xdr:from>
    <xdr:ext cx="762000" cy="244475"/>
    <xdr:sp macro="" textlink="">
      <xdr:nvSpPr>
        <xdr:cNvPr id="98" name="テキスト ボックス 97"/>
        <xdr:cNvSpPr txBox="1"/>
      </xdr:nvSpPr>
      <xdr:spPr>
        <a:xfrm>
          <a:off x="1841500" y="66154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13970</xdr:rowOff>
    </xdr:from>
    <xdr:to xmlns:xdr="http://schemas.openxmlformats.org/drawingml/2006/spreadsheetDrawing">
      <xdr:col>7</xdr:col>
      <xdr:colOff>31750</xdr:colOff>
      <xdr:row>42</xdr:row>
      <xdr:rowOff>109855</xdr:rowOff>
    </xdr:to>
    <xdr:sp macro="" textlink="">
      <xdr:nvSpPr>
        <xdr:cNvPr id="99" name="楕円 98"/>
        <xdr:cNvSpPr/>
      </xdr:nvSpPr>
      <xdr:spPr>
        <a:xfrm>
          <a:off x="1320800" y="681482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119380</xdr:rowOff>
    </xdr:from>
    <xdr:ext cx="762000" cy="244475"/>
    <xdr:sp macro="" textlink="">
      <xdr:nvSpPr>
        <xdr:cNvPr id="100" name="テキスト ボックス 99"/>
        <xdr:cNvSpPr txBox="1"/>
      </xdr:nvSpPr>
      <xdr:spPr>
        <a:xfrm>
          <a:off x="1003300" y="65963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78105</xdr:rowOff>
    </xdr:from>
    <xdr:to xmlns:xdr="http://schemas.openxmlformats.org/drawingml/2006/spreadsheetDrawing">
      <xdr:col>27</xdr:col>
      <xdr:colOff>184150</xdr:colOff>
      <xdr:row>53</xdr:row>
      <xdr:rowOff>53975</xdr:rowOff>
    </xdr:to>
    <xdr:sp macro="" textlink="">
      <xdr:nvSpPr>
        <xdr:cNvPr id="101" name="正方形/長方形 100"/>
        <xdr:cNvSpPr/>
      </xdr:nvSpPr>
      <xdr:spPr>
        <a:xfrm>
          <a:off x="723900" y="8336280"/>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95885</xdr:rowOff>
    </xdr:from>
    <xdr:ext cx="1431925" cy="291465"/>
    <xdr:sp macro="" textlink="">
      <xdr:nvSpPr>
        <xdr:cNvPr id="102" name="テキスト ボックス 101"/>
        <xdr:cNvSpPr txBox="1"/>
      </xdr:nvSpPr>
      <xdr:spPr>
        <a:xfrm>
          <a:off x="1591945" y="8677910"/>
          <a:ext cx="143192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71755</xdr:rowOff>
    </xdr:from>
    <xdr:ext cx="1651000" cy="338455"/>
    <xdr:sp macro="" textlink="">
      <xdr:nvSpPr>
        <xdr:cNvPr id="103" name="テキスト ボックス 102"/>
        <xdr:cNvSpPr txBox="1"/>
      </xdr:nvSpPr>
      <xdr:spPr>
        <a:xfrm>
          <a:off x="3068955" y="865378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156210</xdr:rowOff>
    </xdr:from>
    <xdr:to xmlns:xdr="http://schemas.openxmlformats.org/drawingml/2006/spreadsheetDrawing">
      <xdr:col>35</xdr:col>
      <xdr:colOff>95250</xdr:colOff>
      <xdr:row>54</xdr:row>
      <xdr:rowOff>71755</xdr:rowOff>
    </xdr:to>
    <xdr:sp macro="" textlink="">
      <xdr:nvSpPr>
        <xdr:cNvPr id="104" name="正方形/長方形 103"/>
        <xdr:cNvSpPr/>
      </xdr:nvSpPr>
      <xdr:spPr>
        <a:xfrm>
          <a:off x="5549900" y="8576310"/>
          <a:ext cx="14351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90170</xdr:rowOff>
    </xdr:to>
    <xdr:sp macro="" textlink="">
      <xdr:nvSpPr>
        <xdr:cNvPr id="105" name="正方形/長方形 104"/>
        <xdr:cNvSpPr/>
      </xdr:nvSpPr>
      <xdr:spPr>
        <a:xfrm>
          <a:off x="5549900" y="8756015"/>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156210</xdr:rowOff>
    </xdr:from>
    <xdr:to xmlns:xdr="http://schemas.openxmlformats.org/drawingml/2006/spreadsheetDrawing">
      <xdr:col>42</xdr:col>
      <xdr:colOff>25400</xdr:colOff>
      <xdr:row>54</xdr:row>
      <xdr:rowOff>71755</xdr:rowOff>
    </xdr:to>
    <xdr:sp macro="" textlink="">
      <xdr:nvSpPr>
        <xdr:cNvPr id="106" name="正方形/長方形 105"/>
        <xdr:cNvSpPr/>
      </xdr:nvSpPr>
      <xdr:spPr>
        <a:xfrm>
          <a:off x="70993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90170</xdr:rowOff>
    </xdr:to>
    <xdr:sp macro="" textlink="">
      <xdr:nvSpPr>
        <xdr:cNvPr id="107" name="正方形/長方形 106"/>
        <xdr:cNvSpPr/>
      </xdr:nvSpPr>
      <xdr:spPr>
        <a:xfrm>
          <a:off x="70993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156210</xdr:rowOff>
    </xdr:from>
    <xdr:to xmlns:xdr="http://schemas.openxmlformats.org/drawingml/2006/spreadsheetDrawing">
      <xdr:col>49</xdr:col>
      <xdr:colOff>19050</xdr:colOff>
      <xdr:row>54</xdr:row>
      <xdr:rowOff>71755</xdr:rowOff>
    </xdr:to>
    <xdr:sp macro="" textlink="">
      <xdr:nvSpPr>
        <xdr:cNvPr id="108" name="正方形/長方形 107"/>
        <xdr:cNvSpPr/>
      </xdr:nvSpPr>
      <xdr:spPr>
        <a:xfrm>
          <a:off x="84709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90170</xdr:rowOff>
    </xdr:to>
    <xdr:sp macro="" textlink="">
      <xdr:nvSpPr>
        <xdr:cNvPr id="109" name="正方形/長方形 108"/>
        <xdr:cNvSpPr/>
      </xdr:nvSpPr>
      <xdr:spPr>
        <a:xfrm>
          <a:off x="84709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149860</xdr:rowOff>
    </xdr:from>
    <xdr:to xmlns:xdr="http://schemas.openxmlformats.org/drawingml/2006/spreadsheetDrawing">
      <xdr:col>27</xdr:col>
      <xdr:colOff>184150</xdr:colOff>
      <xdr:row>70</xdr:row>
      <xdr:rowOff>0</xdr:rowOff>
    </xdr:to>
    <xdr:sp macro="" textlink="">
      <xdr:nvSpPr>
        <xdr:cNvPr id="110" name="正方形/長方形 109"/>
        <xdr:cNvSpPr/>
      </xdr:nvSpPr>
      <xdr:spPr>
        <a:xfrm>
          <a:off x="723900" y="9055735"/>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149860</xdr:rowOff>
    </xdr:from>
    <xdr:to xmlns:xdr="http://schemas.openxmlformats.org/drawingml/2006/spreadsheetDrawing">
      <xdr:col>57</xdr:col>
      <xdr:colOff>120650</xdr:colOff>
      <xdr:row>70</xdr:row>
      <xdr:rowOff>0</xdr:rowOff>
    </xdr:to>
    <xdr:sp macro="" textlink="">
      <xdr:nvSpPr>
        <xdr:cNvPr id="111" name="正方形/長方形 110"/>
        <xdr:cNvSpPr/>
      </xdr:nvSpPr>
      <xdr:spPr>
        <a:xfrm>
          <a:off x="5676900" y="9055735"/>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149860</xdr:rowOff>
    </xdr:from>
    <xdr:to xmlns:xdr="http://schemas.openxmlformats.org/drawingml/2006/spreadsheetDrawing">
      <xdr:col>46</xdr:col>
      <xdr:colOff>196850</xdr:colOff>
      <xdr:row>57</xdr:row>
      <xdr:rowOff>66040</xdr:rowOff>
    </xdr:to>
    <xdr:sp macro="" textlink="">
      <xdr:nvSpPr>
        <xdr:cNvPr id="112" name="正方形/長方形 111"/>
        <xdr:cNvSpPr/>
      </xdr:nvSpPr>
      <xdr:spPr>
        <a:xfrm>
          <a:off x="5676900" y="9055735"/>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125730</xdr:rowOff>
    </xdr:from>
    <xdr:to xmlns:xdr="http://schemas.openxmlformats.org/drawingml/2006/spreadsheetDrawing">
      <xdr:col>56</xdr:col>
      <xdr:colOff>196850</xdr:colOff>
      <xdr:row>69</xdr:row>
      <xdr:rowOff>102235</xdr:rowOff>
    </xdr:to>
    <xdr:sp macro="" textlink="" fLocksText="0">
      <xdr:nvSpPr>
        <xdr:cNvPr id="113" name="テキスト ボックス 112"/>
        <xdr:cNvSpPr txBox="1"/>
      </xdr:nvSpPr>
      <xdr:spPr>
        <a:xfrm>
          <a:off x="5791200" y="9355455"/>
          <a:ext cx="5429250" cy="19196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前年と比較し6.4ポイント回復し、類似団体平均を下回った。</a:t>
          </a:r>
          <a:endParaRPr kumimoji="1" lang="ja-JP" altLang="en-US" sz="1300">
            <a:latin typeface="ＭＳ Ｐゴシック"/>
            <a:ea typeface="ＭＳ Ｐゴシック"/>
          </a:endParaRPr>
        </a:p>
        <a:p>
          <a:r>
            <a:rPr kumimoji="1" lang="ja-JP" altLang="en-US" sz="1300">
              <a:latin typeface="ＭＳ Ｐゴシック"/>
              <a:ea typeface="ＭＳ Ｐゴシック"/>
            </a:rPr>
            <a:t>普通交付税の交付額の増加による収入の増加、物価高騰、人件費高騰の影響をうけ、物件費増大や、補助費等が減少した事により、</a:t>
          </a:r>
          <a:r>
            <a:rPr kumimoji="1" lang="ja-JP" altLang="en-US" sz="1300">
              <a:latin typeface="ＭＳ Ｐゴシック"/>
              <a:ea typeface="ＭＳ Ｐゴシック"/>
            </a:rPr>
            <a:t>全体の支出に対する義務的経費の構成比の減少が要因として考えられる。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引き続き、義務的経費の削減や自主財源の確保に努め、財政運営の強化を図っていく。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132080</xdr:rowOff>
    </xdr:from>
    <xdr:ext cx="298450" cy="212725"/>
    <xdr:sp macro="" textlink="">
      <xdr:nvSpPr>
        <xdr:cNvPr id="114" name="テキスト ボックス 113"/>
        <xdr:cNvSpPr txBox="1"/>
      </xdr:nvSpPr>
      <xdr:spPr>
        <a:xfrm>
          <a:off x="685800" y="887603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5" name="直線コネクタ 114"/>
        <xdr:cNvCxnSpPr/>
      </xdr:nvCxnSpPr>
      <xdr:spPr>
        <a:xfrm>
          <a:off x="7239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27305</xdr:rowOff>
    </xdr:from>
    <xdr:ext cx="762000" cy="244475"/>
    <xdr:sp macro="" textlink="">
      <xdr:nvSpPr>
        <xdr:cNvPr id="116" name="テキスト ボックス 115"/>
        <xdr:cNvSpPr txBox="1"/>
      </xdr:nvSpPr>
      <xdr:spPr>
        <a:xfrm>
          <a:off x="0" y="112001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106045</xdr:rowOff>
    </xdr:from>
    <xdr:to xmlns:xdr="http://schemas.openxmlformats.org/drawingml/2006/spreadsheetDrawing">
      <xdr:col>27</xdr:col>
      <xdr:colOff>184150</xdr:colOff>
      <xdr:row>67</xdr:row>
      <xdr:rowOff>106045</xdr:rowOff>
    </xdr:to>
    <xdr:cxnSp macro="">
      <xdr:nvCxnSpPr>
        <xdr:cNvPr id="117" name="直線コネクタ 116"/>
        <xdr:cNvCxnSpPr/>
      </xdr:nvCxnSpPr>
      <xdr:spPr>
        <a:xfrm>
          <a:off x="723900" y="109550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133985</xdr:rowOff>
    </xdr:from>
    <xdr:ext cx="762000" cy="244475"/>
    <xdr:sp macro="" textlink="">
      <xdr:nvSpPr>
        <xdr:cNvPr id="118" name="テキスト ボックス 117"/>
        <xdr:cNvSpPr txBox="1"/>
      </xdr:nvSpPr>
      <xdr:spPr>
        <a:xfrm>
          <a:off x="0" y="10821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49530</xdr:rowOff>
    </xdr:from>
    <xdr:to xmlns:xdr="http://schemas.openxmlformats.org/drawingml/2006/spreadsheetDrawing">
      <xdr:col>27</xdr:col>
      <xdr:colOff>184150</xdr:colOff>
      <xdr:row>65</xdr:row>
      <xdr:rowOff>49530</xdr:rowOff>
    </xdr:to>
    <xdr:cxnSp macro="">
      <xdr:nvCxnSpPr>
        <xdr:cNvPr id="119" name="直線コネクタ 118"/>
        <xdr:cNvCxnSpPr/>
      </xdr:nvCxnSpPr>
      <xdr:spPr>
        <a:xfrm>
          <a:off x="723900" y="105746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77470</xdr:rowOff>
    </xdr:from>
    <xdr:ext cx="762000" cy="244475"/>
    <xdr:sp macro="" textlink="">
      <xdr:nvSpPr>
        <xdr:cNvPr id="120" name="テキスト ボックス 119"/>
        <xdr:cNvSpPr txBox="1"/>
      </xdr:nvSpPr>
      <xdr:spPr>
        <a:xfrm>
          <a:off x="0" y="104406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156210</xdr:rowOff>
    </xdr:from>
    <xdr:to xmlns:xdr="http://schemas.openxmlformats.org/drawingml/2006/spreadsheetDrawing">
      <xdr:col>27</xdr:col>
      <xdr:colOff>184150</xdr:colOff>
      <xdr:row>62</xdr:row>
      <xdr:rowOff>156210</xdr:rowOff>
    </xdr:to>
    <xdr:cxnSp macro="">
      <xdr:nvCxnSpPr>
        <xdr:cNvPr id="121" name="直線コネクタ 120"/>
        <xdr:cNvCxnSpPr/>
      </xdr:nvCxnSpPr>
      <xdr:spPr>
        <a:xfrm>
          <a:off x="723900" y="101955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21590</xdr:rowOff>
    </xdr:from>
    <xdr:ext cx="762000" cy="244475"/>
    <xdr:sp macro="" textlink="">
      <xdr:nvSpPr>
        <xdr:cNvPr id="122" name="テキスト ボックス 121"/>
        <xdr:cNvSpPr txBox="1"/>
      </xdr:nvSpPr>
      <xdr:spPr>
        <a:xfrm>
          <a:off x="0" y="10060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100330</xdr:rowOff>
    </xdr:from>
    <xdr:to xmlns:xdr="http://schemas.openxmlformats.org/drawingml/2006/spreadsheetDrawing">
      <xdr:col>27</xdr:col>
      <xdr:colOff>184150</xdr:colOff>
      <xdr:row>60</xdr:row>
      <xdr:rowOff>100330</xdr:rowOff>
    </xdr:to>
    <xdr:cxnSp macro="">
      <xdr:nvCxnSpPr>
        <xdr:cNvPr id="123" name="直線コネクタ 122"/>
        <xdr:cNvCxnSpPr/>
      </xdr:nvCxnSpPr>
      <xdr:spPr>
        <a:xfrm>
          <a:off x="723900" y="98158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127635</xdr:rowOff>
    </xdr:from>
    <xdr:ext cx="762000" cy="244475"/>
    <xdr:sp macro="" textlink="">
      <xdr:nvSpPr>
        <xdr:cNvPr id="124" name="テキスト ボックス 123"/>
        <xdr:cNvSpPr txBox="1"/>
      </xdr:nvSpPr>
      <xdr:spPr>
        <a:xfrm>
          <a:off x="0" y="9681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43815</xdr:rowOff>
    </xdr:from>
    <xdr:to xmlns:xdr="http://schemas.openxmlformats.org/drawingml/2006/spreadsheetDrawing">
      <xdr:col>27</xdr:col>
      <xdr:colOff>184150</xdr:colOff>
      <xdr:row>58</xdr:row>
      <xdr:rowOff>43815</xdr:rowOff>
    </xdr:to>
    <xdr:cxnSp macro="">
      <xdr:nvCxnSpPr>
        <xdr:cNvPr id="125" name="直線コネクタ 124"/>
        <xdr:cNvCxnSpPr/>
      </xdr:nvCxnSpPr>
      <xdr:spPr>
        <a:xfrm>
          <a:off x="723900" y="943546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71120</xdr:rowOff>
    </xdr:from>
    <xdr:ext cx="762000" cy="244475"/>
    <xdr:sp macro="" textlink="">
      <xdr:nvSpPr>
        <xdr:cNvPr id="126" name="テキスト ボックス 125"/>
        <xdr:cNvSpPr txBox="1"/>
      </xdr:nvSpPr>
      <xdr:spPr>
        <a:xfrm>
          <a:off x="0" y="93008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149860</xdr:rowOff>
    </xdr:from>
    <xdr:to xmlns:xdr="http://schemas.openxmlformats.org/drawingml/2006/spreadsheetDrawing">
      <xdr:col>27</xdr:col>
      <xdr:colOff>184150</xdr:colOff>
      <xdr:row>55</xdr:row>
      <xdr:rowOff>149860</xdr:rowOff>
    </xdr:to>
    <xdr:cxnSp macro="">
      <xdr:nvCxnSpPr>
        <xdr:cNvPr id="127" name="直線コネクタ 126"/>
        <xdr:cNvCxnSpPr/>
      </xdr:nvCxnSpPr>
      <xdr:spPr>
        <a:xfrm>
          <a:off x="723900" y="9055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44475"/>
    <xdr:sp macro="" textlink="">
      <xdr:nvSpPr>
        <xdr:cNvPr id="128" name="テキスト ボックス 127"/>
        <xdr:cNvSpPr txBox="1"/>
      </xdr:nvSpPr>
      <xdr:spPr>
        <a:xfrm>
          <a:off x="0" y="89217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149860</xdr:rowOff>
    </xdr:from>
    <xdr:to xmlns:xdr="http://schemas.openxmlformats.org/drawingml/2006/spreadsheetDrawing">
      <xdr:col>27</xdr:col>
      <xdr:colOff>184150</xdr:colOff>
      <xdr:row>70</xdr:row>
      <xdr:rowOff>0</xdr:rowOff>
    </xdr:to>
    <xdr:sp macro="" textlink="">
      <xdr:nvSpPr>
        <xdr:cNvPr id="129" name="財政構造の弾力性グラフ枠"/>
        <xdr:cNvSpPr/>
      </xdr:nvSpPr>
      <xdr:spPr>
        <a:xfrm>
          <a:off x="723900" y="9055735"/>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161925</xdr:rowOff>
    </xdr:from>
    <xdr:to xmlns:xdr="http://schemas.openxmlformats.org/drawingml/2006/spreadsheetDrawing">
      <xdr:col>23</xdr:col>
      <xdr:colOff>133350</xdr:colOff>
      <xdr:row>67</xdr:row>
      <xdr:rowOff>90805</xdr:rowOff>
    </xdr:to>
    <xdr:cxnSp macro="">
      <xdr:nvCxnSpPr>
        <xdr:cNvPr id="130" name="直線コネクタ 129"/>
        <xdr:cNvCxnSpPr/>
      </xdr:nvCxnSpPr>
      <xdr:spPr>
        <a:xfrm flipV="1">
          <a:off x="4660900" y="9553575"/>
          <a:ext cx="0" cy="1386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64135</xdr:rowOff>
    </xdr:from>
    <xdr:ext cx="762000" cy="243840"/>
    <xdr:sp macro="" textlink="">
      <xdr:nvSpPr>
        <xdr:cNvPr id="131" name="財政構造の弾力性最小値テキスト"/>
        <xdr:cNvSpPr txBox="1"/>
      </xdr:nvSpPr>
      <xdr:spPr>
        <a:xfrm>
          <a:off x="4737100" y="1091311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90805</xdr:rowOff>
    </xdr:from>
    <xdr:to xmlns:xdr="http://schemas.openxmlformats.org/drawingml/2006/spreadsheetDrawing">
      <xdr:col>24</xdr:col>
      <xdr:colOff>12700</xdr:colOff>
      <xdr:row>67</xdr:row>
      <xdr:rowOff>90805</xdr:rowOff>
    </xdr:to>
    <xdr:cxnSp macro="">
      <xdr:nvCxnSpPr>
        <xdr:cNvPr id="132" name="直線コネクタ 131"/>
        <xdr:cNvCxnSpPr/>
      </xdr:nvCxnSpPr>
      <xdr:spPr>
        <a:xfrm>
          <a:off x="4572000" y="1093978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81280</xdr:rowOff>
    </xdr:from>
    <xdr:ext cx="762000" cy="244475"/>
    <xdr:sp macro="" textlink="">
      <xdr:nvSpPr>
        <xdr:cNvPr id="133" name="財政構造の弾力性最大値テキスト"/>
        <xdr:cNvSpPr txBox="1"/>
      </xdr:nvSpPr>
      <xdr:spPr>
        <a:xfrm>
          <a:off x="4737100" y="93110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161925</xdr:rowOff>
    </xdr:from>
    <xdr:to xmlns:xdr="http://schemas.openxmlformats.org/drawingml/2006/spreadsheetDrawing">
      <xdr:col>24</xdr:col>
      <xdr:colOff>12700</xdr:colOff>
      <xdr:row>58</xdr:row>
      <xdr:rowOff>161925</xdr:rowOff>
    </xdr:to>
    <xdr:cxnSp macro="">
      <xdr:nvCxnSpPr>
        <xdr:cNvPr id="134" name="直線コネクタ 133"/>
        <xdr:cNvCxnSpPr/>
      </xdr:nvCxnSpPr>
      <xdr:spPr>
        <a:xfrm>
          <a:off x="4572000" y="955357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62230</xdr:rowOff>
    </xdr:from>
    <xdr:to xmlns:xdr="http://schemas.openxmlformats.org/drawingml/2006/spreadsheetDrawing">
      <xdr:col>23</xdr:col>
      <xdr:colOff>133350</xdr:colOff>
      <xdr:row>64</xdr:row>
      <xdr:rowOff>143510</xdr:rowOff>
    </xdr:to>
    <xdr:cxnSp macro="">
      <xdr:nvCxnSpPr>
        <xdr:cNvPr id="135" name="直線コネクタ 134"/>
        <xdr:cNvCxnSpPr/>
      </xdr:nvCxnSpPr>
      <xdr:spPr>
        <a:xfrm flipV="1">
          <a:off x="3873500" y="10263505"/>
          <a:ext cx="7874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64</xdr:row>
      <xdr:rowOff>111125</xdr:rowOff>
    </xdr:from>
    <xdr:ext cx="762000" cy="244475"/>
    <xdr:sp macro="" textlink="">
      <xdr:nvSpPr>
        <xdr:cNvPr id="136" name="財政構造の弾力性平均値テキスト"/>
        <xdr:cNvSpPr txBox="1"/>
      </xdr:nvSpPr>
      <xdr:spPr>
        <a:xfrm>
          <a:off x="4737100" y="10474325"/>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137160</xdr:rowOff>
    </xdr:from>
    <xdr:to xmlns:xdr="http://schemas.openxmlformats.org/drawingml/2006/spreadsheetDrawing">
      <xdr:col>23</xdr:col>
      <xdr:colOff>184150</xdr:colOff>
      <xdr:row>65</xdr:row>
      <xdr:rowOff>71120</xdr:rowOff>
    </xdr:to>
    <xdr:sp macro="" textlink="">
      <xdr:nvSpPr>
        <xdr:cNvPr id="137" name="フローチャート: 判断 136"/>
        <xdr:cNvSpPr/>
      </xdr:nvSpPr>
      <xdr:spPr>
        <a:xfrm>
          <a:off x="4610100" y="105003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52070</xdr:rowOff>
    </xdr:from>
    <xdr:to xmlns:xdr="http://schemas.openxmlformats.org/drawingml/2006/spreadsheetDrawing">
      <xdr:col>19</xdr:col>
      <xdr:colOff>133350</xdr:colOff>
      <xdr:row>64</xdr:row>
      <xdr:rowOff>143510</xdr:rowOff>
    </xdr:to>
    <xdr:cxnSp macro="">
      <xdr:nvCxnSpPr>
        <xdr:cNvPr id="138" name="直線コネクタ 137"/>
        <xdr:cNvCxnSpPr/>
      </xdr:nvCxnSpPr>
      <xdr:spPr>
        <a:xfrm>
          <a:off x="3035300" y="1041527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118110</xdr:rowOff>
    </xdr:from>
    <xdr:to xmlns:xdr="http://schemas.openxmlformats.org/drawingml/2006/spreadsheetDrawing">
      <xdr:col>19</xdr:col>
      <xdr:colOff>184150</xdr:colOff>
      <xdr:row>65</xdr:row>
      <xdr:rowOff>52070</xdr:rowOff>
    </xdr:to>
    <xdr:sp macro="" textlink="">
      <xdr:nvSpPr>
        <xdr:cNvPr id="139" name="フローチャート: 判断 138"/>
        <xdr:cNvSpPr/>
      </xdr:nvSpPr>
      <xdr:spPr>
        <a:xfrm>
          <a:off x="3822700" y="104813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38100</xdr:rowOff>
    </xdr:from>
    <xdr:ext cx="736600" cy="244475"/>
    <xdr:sp macro="" textlink="">
      <xdr:nvSpPr>
        <xdr:cNvPr id="140" name="テキスト ボックス 139"/>
        <xdr:cNvSpPr txBox="1"/>
      </xdr:nvSpPr>
      <xdr:spPr>
        <a:xfrm>
          <a:off x="3517900" y="1056322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76200</xdr:rowOff>
    </xdr:from>
    <xdr:to xmlns:xdr="http://schemas.openxmlformats.org/drawingml/2006/spreadsheetDrawing">
      <xdr:col>15</xdr:col>
      <xdr:colOff>82550</xdr:colOff>
      <xdr:row>64</xdr:row>
      <xdr:rowOff>52070</xdr:rowOff>
    </xdr:to>
    <xdr:cxnSp macro="">
      <xdr:nvCxnSpPr>
        <xdr:cNvPr id="141" name="直線コネクタ 140"/>
        <xdr:cNvCxnSpPr/>
      </xdr:nvCxnSpPr>
      <xdr:spPr>
        <a:xfrm>
          <a:off x="2197100" y="10115550"/>
          <a:ext cx="83820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64</xdr:row>
      <xdr:rowOff>95250</xdr:rowOff>
    </xdr:from>
    <xdr:to xmlns:xdr="http://schemas.openxmlformats.org/drawingml/2006/spreadsheetDrawing">
      <xdr:col>15</xdr:col>
      <xdr:colOff>133350</xdr:colOff>
      <xdr:row>65</xdr:row>
      <xdr:rowOff>29210</xdr:rowOff>
    </xdr:to>
    <xdr:sp macro="" textlink="">
      <xdr:nvSpPr>
        <xdr:cNvPr id="142" name="フローチャート: 判断 141"/>
        <xdr:cNvSpPr/>
      </xdr:nvSpPr>
      <xdr:spPr>
        <a:xfrm>
          <a:off x="2984500" y="104584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15240</xdr:rowOff>
    </xdr:from>
    <xdr:ext cx="762000" cy="244475"/>
    <xdr:sp macro="" textlink="">
      <xdr:nvSpPr>
        <xdr:cNvPr id="143" name="テキスト ボックス 142"/>
        <xdr:cNvSpPr txBox="1"/>
      </xdr:nvSpPr>
      <xdr:spPr>
        <a:xfrm>
          <a:off x="2679700" y="105403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76200</xdr:rowOff>
    </xdr:from>
    <xdr:to xmlns:xdr="http://schemas.openxmlformats.org/drawingml/2006/spreadsheetDrawing">
      <xdr:col>11</xdr:col>
      <xdr:colOff>31750</xdr:colOff>
      <xdr:row>64</xdr:row>
      <xdr:rowOff>63500</xdr:rowOff>
    </xdr:to>
    <xdr:cxnSp macro="">
      <xdr:nvCxnSpPr>
        <xdr:cNvPr id="144" name="直線コネクタ 143"/>
        <xdr:cNvCxnSpPr/>
      </xdr:nvCxnSpPr>
      <xdr:spPr>
        <a:xfrm flipV="1">
          <a:off x="1371600" y="10115550"/>
          <a:ext cx="8255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109220</xdr:rowOff>
    </xdr:from>
    <xdr:to xmlns:xdr="http://schemas.openxmlformats.org/drawingml/2006/spreadsheetDrawing">
      <xdr:col>11</xdr:col>
      <xdr:colOff>82550</xdr:colOff>
      <xdr:row>64</xdr:row>
      <xdr:rowOff>43180</xdr:rowOff>
    </xdr:to>
    <xdr:sp macro="" textlink="">
      <xdr:nvSpPr>
        <xdr:cNvPr id="145" name="フローチャート: 判断 144"/>
        <xdr:cNvSpPr/>
      </xdr:nvSpPr>
      <xdr:spPr>
        <a:xfrm>
          <a:off x="2159000" y="103104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28575</xdr:rowOff>
    </xdr:from>
    <xdr:ext cx="762000" cy="244475"/>
    <xdr:sp macro="" textlink="">
      <xdr:nvSpPr>
        <xdr:cNvPr id="146" name="テキスト ボックス 145"/>
        <xdr:cNvSpPr txBox="1"/>
      </xdr:nvSpPr>
      <xdr:spPr>
        <a:xfrm>
          <a:off x="1841500" y="103917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5715</xdr:rowOff>
    </xdr:from>
    <xdr:to xmlns:xdr="http://schemas.openxmlformats.org/drawingml/2006/spreadsheetDrawing">
      <xdr:col>7</xdr:col>
      <xdr:colOff>31750</xdr:colOff>
      <xdr:row>65</xdr:row>
      <xdr:rowOff>102235</xdr:rowOff>
    </xdr:to>
    <xdr:sp macro="" textlink="">
      <xdr:nvSpPr>
        <xdr:cNvPr id="147" name="フローチャート: 判断 146"/>
        <xdr:cNvSpPr/>
      </xdr:nvSpPr>
      <xdr:spPr>
        <a:xfrm>
          <a:off x="1320800" y="10530840"/>
          <a:ext cx="889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87630</xdr:rowOff>
    </xdr:from>
    <xdr:ext cx="762000" cy="244475"/>
    <xdr:sp macro="" textlink="">
      <xdr:nvSpPr>
        <xdr:cNvPr id="148" name="テキスト ボックス 147"/>
        <xdr:cNvSpPr txBox="1"/>
      </xdr:nvSpPr>
      <xdr:spPr>
        <a:xfrm>
          <a:off x="1003300" y="10612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159385</xdr:rowOff>
    </xdr:from>
    <xdr:ext cx="762000" cy="244475"/>
    <xdr:sp macro="" textlink="">
      <xdr:nvSpPr>
        <xdr:cNvPr id="149" name="テキスト ボックス 148"/>
        <xdr:cNvSpPr txBox="1"/>
      </xdr:nvSpPr>
      <xdr:spPr>
        <a:xfrm>
          <a:off x="44577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159385</xdr:rowOff>
    </xdr:from>
    <xdr:ext cx="762000" cy="244475"/>
    <xdr:sp macro="" textlink="">
      <xdr:nvSpPr>
        <xdr:cNvPr id="150" name="テキスト ボックス 149"/>
        <xdr:cNvSpPr txBox="1"/>
      </xdr:nvSpPr>
      <xdr:spPr>
        <a:xfrm>
          <a:off x="36703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159385</xdr:rowOff>
    </xdr:from>
    <xdr:ext cx="762000" cy="244475"/>
    <xdr:sp macro="" textlink="">
      <xdr:nvSpPr>
        <xdr:cNvPr id="151" name="テキスト ボックス 150"/>
        <xdr:cNvSpPr txBox="1"/>
      </xdr:nvSpPr>
      <xdr:spPr>
        <a:xfrm>
          <a:off x="28321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159385</xdr:rowOff>
    </xdr:from>
    <xdr:ext cx="762000" cy="244475"/>
    <xdr:sp macro="" textlink="">
      <xdr:nvSpPr>
        <xdr:cNvPr id="152" name="テキスト ボックス 151"/>
        <xdr:cNvSpPr txBox="1"/>
      </xdr:nvSpPr>
      <xdr:spPr>
        <a:xfrm>
          <a:off x="19939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159385</xdr:rowOff>
    </xdr:from>
    <xdr:ext cx="762000" cy="244475"/>
    <xdr:sp macro="" textlink="">
      <xdr:nvSpPr>
        <xdr:cNvPr id="153" name="テキスト ボックス 152"/>
        <xdr:cNvSpPr txBox="1"/>
      </xdr:nvSpPr>
      <xdr:spPr>
        <a:xfrm>
          <a:off x="11684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14605</xdr:rowOff>
    </xdr:from>
    <xdr:to xmlns:xdr="http://schemas.openxmlformats.org/drawingml/2006/spreadsheetDrawing">
      <xdr:col>23</xdr:col>
      <xdr:colOff>184150</xdr:colOff>
      <xdr:row>63</xdr:row>
      <xdr:rowOff>110490</xdr:rowOff>
    </xdr:to>
    <xdr:sp macro="" textlink="">
      <xdr:nvSpPr>
        <xdr:cNvPr id="154" name="楕円 153"/>
        <xdr:cNvSpPr/>
      </xdr:nvSpPr>
      <xdr:spPr>
        <a:xfrm>
          <a:off x="4610100" y="102158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29845</xdr:rowOff>
    </xdr:from>
    <xdr:ext cx="762000" cy="244475"/>
    <xdr:sp macro="" textlink="">
      <xdr:nvSpPr>
        <xdr:cNvPr id="155" name="財政構造の弾力性該当値テキスト"/>
        <xdr:cNvSpPr txBox="1"/>
      </xdr:nvSpPr>
      <xdr:spPr>
        <a:xfrm>
          <a:off x="4737100" y="100691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95250</xdr:rowOff>
    </xdr:from>
    <xdr:to xmlns:xdr="http://schemas.openxmlformats.org/drawingml/2006/spreadsheetDrawing">
      <xdr:col>19</xdr:col>
      <xdr:colOff>184150</xdr:colOff>
      <xdr:row>65</xdr:row>
      <xdr:rowOff>29210</xdr:rowOff>
    </xdr:to>
    <xdr:sp macro="" textlink="">
      <xdr:nvSpPr>
        <xdr:cNvPr id="156" name="楕円 155"/>
        <xdr:cNvSpPr/>
      </xdr:nvSpPr>
      <xdr:spPr>
        <a:xfrm>
          <a:off x="3822700" y="104584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38735</xdr:rowOff>
    </xdr:from>
    <xdr:ext cx="736600" cy="244475"/>
    <xdr:sp macro="" textlink="">
      <xdr:nvSpPr>
        <xdr:cNvPr id="157" name="テキスト ボックス 156"/>
        <xdr:cNvSpPr txBox="1"/>
      </xdr:nvSpPr>
      <xdr:spPr>
        <a:xfrm>
          <a:off x="3517900" y="1024001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4445</xdr:rowOff>
    </xdr:from>
    <xdr:to xmlns:xdr="http://schemas.openxmlformats.org/drawingml/2006/spreadsheetDrawing">
      <xdr:col>15</xdr:col>
      <xdr:colOff>133350</xdr:colOff>
      <xdr:row>64</xdr:row>
      <xdr:rowOff>100330</xdr:rowOff>
    </xdr:to>
    <xdr:sp macro="" textlink="">
      <xdr:nvSpPr>
        <xdr:cNvPr id="158" name="楕円 157"/>
        <xdr:cNvSpPr/>
      </xdr:nvSpPr>
      <xdr:spPr>
        <a:xfrm>
          <a:off x="2984500" y="103676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109855</xdr:rowOff>
    </xdr:from>
    <xdr:ext cx="762000" cy="244475"/>
    <xdr:sp macro="" textlink="">
      <xdr:nvSpPr>
        <xdr:cNvPr id="159" name="テキスト ボックス 158"/>
        <xdr:cNvSpPr txBox="1"/>
      </xdr:nvSpPr>
      <xdr:spPr>
        <a:xfrm>
          <a:off x="2679700" y="10149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27940</xdr:rowOff>
    </xdr:from>
    <xdr:to xmlns:xdr="http://schemas.openxmlformats.org/drawingml/2006/spreadsheetDrawing">
      <xdr:col>11</xdr:col>
      <xdr:colOff>82550</xdr:colOff>
      <xdr:row>62</xdr:row>
      <xdr:rowOff>124460</xdr:rowOff>
    </xdr:to>
    <xdr:sp macro="" textlink="">
      <xdr:nvSpPr>
        <xdr:cNvPr id="160" name="楕円 159"/>
        <xdr:cNvSpPr/>
      </xdr:nvSpPr>
      <xdr:spPr>
        <a:xfrm>
          <a:off x="2159000" y="10067290"/>
          <a:ext cx="889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133985</xdr:rowOff>
    </xdr:from>
    <xdr:ext cx="762000" cy="244475"/>
    <xdr:sp macro="" textlink="">
      <xdr:nvSpPr>
        <xdr:cNvPr id="161" name="テキスト ボックス 160"/>
        <xdr:cNvSpPr txBox="1"/>
      </xdr:nvSpPr>
      <xdr:spPr>
        <a:xfrm>
          <a:off x="1841500" y="98494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15875</xdr:rowOff>
    </xdr:from>
    <xdr:to xmlns:xdr="http://schemas.openxmlformats.org/drawingml/2006/spreadsheetDrawing">
      <xdr:col>7</xdr:col>
      <xdr:colOff>31750</xdr:colOff>
      <xdr:row>64</xdr:row>
      <xdr:rowOff>111760</xdr:rowOff>
    </xdr:to>
    <xdr:sp macro="" textlink="">
      <xdr:nvSpPr>
        <xdr:cNvPr id="162" name="楕円 161"/>
        <xdr:cNvSpPr/>
      </xdr:nvSpPr>
      <xdr:spPr>
        <a:xfrm>
          <a:off x="1320800" y="1037907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121285</xdr:rowOff>
    </xdr:from>
    <xdr:ext cx="762000" cy="244475"/>
    <xdr:sp macro="" textlink="">
      <xdr:nvSpPr>
        <xdr:cNvPr id="163" name="テキスト ボックス 162"/>
        <xdr:cNvSpPr txBox="1"/>
      </xdr:nvSpPr>
      <xdr:spPr>
        <a:xfrm>
          <a:off x="1003300" y="101606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113665</xdr:rowOff>
    </xdr:from>
    <xdr:to xmlns:xdr="http://schemas.openxmlformats.org/drawingml/2006/spreadsheetDrawing">
      <xdr:col>27</xdr:col>
      <xdr:colOff>184150</xdr:colOff>
      <xdr:row>75</xdr:row>
      <xdr:rowOff>90170</xdr:rowOff>
    </xdr:to>
    <xdr:sp macro="" textlink="">
      <xdr:nvSpPr>
        <xdr:cNvPr id="164" name="正方形/長方形 163"/>
        <xdr:cNvSpPr/>
      </xdr:nvSpPr>
      <xdr:spPr>
        <a:xfrm>
          <a:off x="723900" y="11934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132080</xdr:rowOff>
    </xdr:from>
    <xdr:ext cx="3218815" cy="292100"/>
    <xdr:sp macro="" textlink="">
      <xdr:nvSpPr>
        <xdr:cNvPr id="165" name="テキスト ボックス 164"/>
        <xdr:cNvSpPr txBox="1"/>
      </xdr:nvSpPr>
      <xdr:spPr>
        <a:xfrm>
          <a:off x="765810" y="12276455"/>
          <a:ext cx="321881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107950</xdr:rowOff>
    </xdr:from>
    <xdr:ext cx="1644015" cy="339090"/>
    <xdr:sp macro="" textlink="">
      <xdr:nvSpPr>
        <xdr:cNvPr id="166" name="テキスト ボックス 165"/>
        <xdr:cNvSpPr txBox="1"/>
      </xdr:nvSpPr>
      <xdr:spPr>
        <a:xfrm>
          <a:off x="3907790" y="12252325"/>
          <a:ext cx="1644015"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[129,063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29845</xdr:rowOff>
    </xdr:from>
    <xdr:to xmlns:xdr="http://schemas.openxmlformats.org/drawingml/2006/spreadsheetDrawing">
      <xdr:col>35</xdr:col>
      <xdr:colOff>95250</xdr:colOff>
      <xdr:row>76</xdr:row>
      <xdr:rowOff>107950</xdr:rowOff>
    </xdr:to>
    <xdr:sp macro="" textlink="">
      <xdr:nvSpPr>
        <xdr:cNvPr id="167" name="正方形/長方形 166"/>
        <xdr:cNvSpPr/>
      </xdr:nvSpPr>
      <xdr:spPr>
        <a:xfrm>
          <a:off x="5549900" y="12174220"/>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48260</xdr:rowOff>
    </xdr:from>
    <xdr:to xmlns:xdr="http://schemas.openxmlformats.org/drawingml/2006/spreadsheetDrawing">
      <xdr:col>35</xdr:col>
      <xdr:colOff>95250</xdr:colOff>
      <xdr:row>77</xdr:row>
      <xdr:rowOff>125730</xdr:rowOff>
    </xdr:to>
    <xdr:sp macro="" textlink="">
      <xdr:nvSpPr>
        <xdr:cNvPr id="168" name="正方形/長方形 167"/>
        <xdr:cNvSpPr/>
      </xdr:nvSpPr>
      <xdr:spPr>
        <a:xfrm>
          <a:off x="5549900" y="12354560"/>
          <a:ext cx="14351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29845</xdr:rowOff>
    </xdr:from>
    <xdr:to xmlns:xdr="http://schemas.openxmlformats.org/drawingml/2006/spreadsheetDrawing">
      <xdr:col>42</xdr:col>
      <xdr:colOff>25400</xdr:colOff>
      <xdr:row>76</xdr:row>
      <xdr:rowOff>107950</xdr:rowOff>
    </xdr:to>
    <xdr:sp macro="" textlink="">
      <xdr:nvSpPr>
        <xdr:cNvPr id="169" name="正方形/長方形 168"/>
        <xdr:cNvSpPr/>
      </xdr:nvSpPr>
      <xdr:spPr>
        <a:xfrm>
          <a:off x="70993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48260</xdr:rowOff>
    </xdr:from>
    <xdr:to xmlns:xdr="http://schemas.openxmlformats.org/drawingml/2006/spreadsheetDrawing">
      <xdr:col>42</xdr:col>
      <xdr:colOff>25400</xdr:colOff>
      <xdr:row>77</xdr:row>
      <xdr:rowOff>125730</xdr:rowOff>
    </xdr:to>
    <xdr:sp macro="" textlink="">
      <xdr:nvSpPr>
        <xdr:cNvPr id="170" name="正方形/長方形 169"/>
        <xdr:cNvSpPr/>
      </xdr:nvSpPr>
      <xdr:spPr>
        <a:xfrm>
          <a:off x="70993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29845</xdr:rowOff>
    </xdr:from>
    <xdr:to xmlns:xdr="http://schemas.openxmlformats.org/drawingml/2006/spreadsheetDrawing">
      <xdr:col>49</xdr:col>
      <xdr:colOff>19050</xdr:colOff>
      <xdr:row>76</xdr:row>
      <xdr:rowOff>107950</xdr:rowOff>
    </xdr:to>
    <xdr:sp macro="" textlink="">
      <xdr:nvSpPr>
        <xdr:cNvPr id="171" name="正方形/長方形 170"/>
        <xdr:cNvSpPr/>
      </xdr:nvSpPr>
      <xdr:spPr>
        <a:xfrm>
          <a:off x="84709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76</xdr:row>
      <xdr:rowOff>48260</xdr:rowOff>
    </xdr:from>
    <xdr:to xmlns:xdr="http://schemas.openxmlformats.org/drawingml/2006/spreadsheetDrawing">
      <xdr:col>49</xdr:col>
      <xdr:colOff>19050</xdr:colOff>
      <xdr:row>77</xdr:row>
      <xdr:rowOff>125730</xdr:rowOff>
    </xdr:to>
    <xdr:sp macro="" textlink="">
      <xdr:nvSpPr>
        <xdr:cNvPr id="172" name="正方形/長方形 171"/>
        <xdr:cNvSpPr/>
      </xdr:nvSpPr>
      <xdr:spPr>
        <a:xfrm>
          <a:off x="84709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92</xdr:row>
      <xdr:rowOff>36195</xdr:rowOff>
    </xdr:to>
    <xdr:sp macro="" textlink="">
      <xdr:nvSpPr>
        <xdr:cNvPr id="173" name="正方形/長方形 172"/>
        <xdr:cNvSpPr/>
      </xdr:nvSpPr>
      <xdr:spPr>
        <a:xfrm>
          <a:off x="723900" y="12654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24130</xdr:rowOff>
    </xdr:from>
    <xdr:to xmlns:xdr="http://schemas.openxmlformats.org/drawingml/2006/spreadsheetDrawing">
      <xdr:col>57</xdr:col>
      <xdr:colOff>120650</xdr:colOff>
      <xdr:row>92</xdr:row>
      <xdr:rowOff>36195</xdr:rowOff>
    </xdr:to>
    <xdr:sp macro="" textlink="">
      <xdr:nvSpPr>
        <xdr:cNvPr id="174" name="正方形/長方形 173"/>
        <xdr:cNvSpPr/>
      </xdr:nvSpPr>
      <xdr:spPr>
        <a:xfrm>
          <a:off x="5676900" y="12654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24130</xdr:rowOff>
    </xdr:from>
    <xdr:to xmlns:xdr="http://schemas.openxmlformats.org/drawingml/2006/spreadsheetDrawing">
      <xdr:col>46</xdr:col>
      <xdr:colOff>196850</xdr:colOff>
      <xdr:row>79</xdr:row>
      <xdr:rowOff>102235</xdr:rowOff>
    </xdr:to>
    <xdr:sp macro="" textlink="">
      <xdr:nvSpPr>
        <xdr:cNvPr id="175" name="正方形/長方形 174"/>
        <xdr:cNvSpPr/>
      </xdr:nvSpPr>
      <xdr:spPr>
        <a:xfrm>
          <a:off x="5676900" y="12654280"/>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196850</xdr:colOff>
      <xdr:row>91</xdr:row>
      <xdr:rowOff>137795</xdr:rowOff>
    </xdr:to>
    <xdr:sp macro="" textlink="" fLocksText="0">
      <xdr:nvSpPr>
        <xdr:cNvPr id="176" name="テキスト ボックス 175"/>
        <xdr:cNvSpPr txBox="1"/>
      </xdr:nvSpPr>
      <xdr:spPr>
        <a:xfrm>
          <a:off x="5791200" y="12954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類似団体と比較して非常に低い数値となっている。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人口規模に対する行政面積が小さく、公共施設の維持管理の物件費や人件費を抑えられていること、事務のうちの一部を一部事務組合等で実施していることが主な要因と考えられる。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しかしながら、類似団体平均と同様、人件費の高騰、物価高騰の影響を受け、前年比で決算額は増加しているため、今後も義務的経費の削減を図り、現在の水準を維持できるよう努めていく。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9885" cy="212725"/>
    <xdr:sp macro="" textlink="">
      <xdr:nvSpPr>
        <xdr:cNvPr id="177" name="テキスト ボックス 176"/>
        <xdr:cNvSpPr txBox="1"/>
      </xdr:nvSpPr>
      <xdr:spPr>
        <a:xfrm>
          <a:off x="685800" y="1247394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36195</xdr:rowOff>
    </xdr:from>
    <xdr:to xmlns:xdr="http://schemas.openxmlformats.org/drawingml/2006/spreadsheetDrawing">
      <xdr:col>27</xdr:col>
      <xdr:colOff>184150</xdr:colOff>
      <xdr:row>92</xdr:row>
      <xdr:rowOff>36195</xdr:rowOff>
    </xdr:to>
    <xdr:cxnSp macro="">
      <xdr:nvCxnSpPr>
        <xdr:cNvPr id="178" name="直線コネクタ 177"/>
        <xdr:cNvCxnSpPr/>
      </xdr:nvCxnSpPr>
      <xdr:spPr>
        <a:xfrm>
          <a:off x="723900" y="14933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63500</xdr:rowOff>
    </xdr:from>
    <xdr:ext cx="762000" cy="244475"/>
    <xdr:sp macro="" textlink="">
      <xdr:nvSpPr>
        <xdr:cNvPr id="179" name="テキスト ボックス 178"/>
        <xdr:cNvSpPr txBox="1"/>
      </xdr:nvSpPr>
      <xdr:spPr>
        <a:xfrm>
          <a:off x="0" y="14798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34290</xdr:rowOff>
    </xdr:from>
    <xdr:to xmlns:xdr="http://schemas.openxmlformats.org/drawingml/2006/spreadsheetDrawing">
      <xdr:col>27</xdr:col>
      <xdr:colOff>184150</xdr:colOff>
      <xdr:row>90</xdr:row>
      <xdr:rowOff>34290</xdr:rowOff>
    </xdr:to>
    <xdr:cxnSp macro="">
      <xdr:nvCxnSpPr>
        <xdr:cNvPr id="180" name="直線コネクタ 179"/>
        <xdr:cNvCxnSpPr/>
      </xdr:nvCxnSpPr>
      <xdr:spPr>
        <a:xfrm>
          <a:off x="723900" y="14607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61595</xdr:rowOff>
    </xdr:from>
    <xdr:ext cx="762000" cy="244475"/>
    <xdr:sp macro="" textlink="">
      <xdr:nvSpPr>
        <xdr:cNvPr id="181" name="テキスト ボックス 180"/>
        <xdr:cNvSpPr txBox="1"/>
      </xdr:nvSpPr>
      <xdr:spPr>
        <a:xfrm>
          <a:off x="0" y="14472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32385</xdr:rowOff>
    </xdr:from>
    <xdr:to xmlns:xdr="http://schemas.openxmlformats.org/drawingml/2006/spreadsheetDrawing">
      <xdr:col>27</xdr:col>
      <xdr:colOff>184150</xdr:colOff>
      <xdr:row>88</xdr:row>
      <xdr:rowOff>32385</xdr:rowOff>
    </xdr:to>
    <xdr:cxnSp macro="">
      <xdr:nvCxnSpPr>
        <xdr:cNvPr id="182" name="直線コネクタ 181"/>
        <xdr:cNvCxnSpPr/>
      </xdr:nvCxnSpPr>
      <xdr:spPr>
        <a:xfrm>
          <a:off x="723900" y="14281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59690</xdr:rowOff>
    </xdr:from>
    <xdr:ext cx="762000" cy="244475"/>
    <xdr:sp macro="" textlink="">
      <xdr:nvSpPr>
        <xdr:cNvPr id="183" name="テキスト ボックス 182"/>
        <xdr:cNvSpPr txBox="1"/>
      </xdr:nvSpPr>
      <xdr:spPr>
        <a:xfrm>
          <a:off x="0" y="14147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30480</xdr:rowOff>
    </xdr:from>
    <xdr:to xmlns:xdr="http://schemas.openxmlformats.org/drawingml/2006/spreadsheetDrawing">
      <xdr:col>27</xdr:col>
      <xdr:colOff>184150</xdr:colOff>
      <xdr:row>86</xdr:row>
      <xdr:rowOff>30480</xdr:rowOff>
    </xdr:to>
    <xdr:cxnSp macro="">
      <xdr:nvCxnSpPr>
        <xdr:cNvPr id="184" name="直線コネクタ 183"/>
        <xdr:cNvCxnSpPr/>
      </xdr:nvCxnSpPr>
      <xdr:spPr>
        <a:xfrm>
          <a:off x="723900" y="13956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58420</xdr:rowOff>
    </xdr:from>
    <xdr:ext cx="762000" cy="244475"/>
    <xdr:sp macro="" textlink="">
      <xdr:nvSpPr>
        <xdr:cNvPr id="185" name="テキスト ボックス 184"/>
        <xdr:cNvSpPr txBox="1"/>
      </xdr:nvSpPr>
      <xdr:spPr>
        <a:xfrm>
          <a:off x="0" y="13822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29210</xdr:rowOff>
    </xdr:from>
    <xdr:to xmlns:xdr="http://schemas.openxmlformats.org/drawingml/2006/spreadsheetDrawing">
      <xdr:col>27</xdr:col>
      <xdr:colOff>184150</xdr:colOff>
      <xdr:row>84</xdr:row>
      <xdr:rowOff>29210</xdr:rowOff>
    </xdr:to>
    <xdr:cxnSp macro="">
      <xdr:nvCxnSpPr>
        <xdr:cNvPr id="186" name="直線コネクタ 185"/>
        <xdr:cNvCxnSpPr/>
      </xdr:nvCxnSpPr>
      <xdr:spPr>
        <a:xfrm>
          <a:off x="723900" y="13630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57150</xdr:rowOff>
    </xdr:from>
    <xdr:ext cx="762000" cy="244475"/>
    <xdr:sp macro="" textlink="">
      <xdr:nvSpPr>
        <xdr:cNvPr id="187" name="テキスト ボックス 186"/>
        <xdr:cNvSpPr txBox="1"/>
      </xdr:nvSpPr>
      <xdr:spPr>
        <a:xfrm>
          <a:off x="0" y="13496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27305</xdr:rowOff>
    </xdr:from>
    <xdr:to xmlns:xdr="http://schemas.openxmlformats.org/drawingml/2006/spreadsheetDrawing">
      <xdr:col>27</xdr:col>
      <xdr:colOff>184150</xdr:colOff>
      <xdr:row>82</xdr:row>
      <xdr:rowOff>27305</xdr:rowOff>
    </xdr:to>
    <xdr:cxnSp macro="">
      <xdr:nvCxnSpPr>
        <xdr:cNvPr id="188" name="直線コネクタ 187"/>
        <xdr:cNvCxnSpPr/>
      </xdr:nvCxnSpPr>
      <xdr:spPr>
        <a:xfrm>
          <a:off x="723900" y="13305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55245</xdr:rowOff>
    </xdr:from>
    <xdr:ext cx="762000" cy="244475"/>
    <xdr:sp macro="" textlink="">
      <xdr:nvSpPr>
        <xdr:cNvPr id="189" name="テキスト ボックス 188"/>
        <xdr:cNvSpPr txBox="1"/>
      </xdr:nvSpPr>
      <xdr:spPr>
        <a:xfrm>
          <a:off x="0" y="13171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26035</xdr:rowOff>
    </xdr:from>
    <xdr:to xmlns:xdr="http://schemas.openxmlformats.org/drawingml/2006/spreadsheetDrawing">
      <xdr:col>27</xdr:col>
      <xdr:colOff>184150</xdr:colOff>
      <xdr:row>80</xdr:row>
      <xdr:rowOff>26035</xdr:rowOff>
    </xdr:to>
    <xdr:cxnSp macro="">
      <xdr:nvCxnSpPr>
        <xdr:cNvPr id="190" name="直線コネクタ 189"/>
        <xdr:cNvCxnSpPr/>
      </xdr:nvCxnSpPr>
      <xdr:spPr>
        <a:xfrm>
          <a:off x="723900" y="12980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53340</xdr:rowOff>
    </xdr:from>
    <xdr:ext cx="762000" cy="243840"/>
    <xdr:sp macro="" textlink="">
      <xdr:nvSpPr>
        <xdr:cNvPr id="191" name="テキスト ボックス 190"/>
        <xdr:cNvSpPr txBox="1"/>
      </xdr:nvSpPr>
      <xdr:spPr>
        <a:xfrm>
          <a:off x="0" y="12845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78</xdr:row>
      <xdr:rowOff>24130</xdr:rowOff>
    </xdr:to>
    <xdr:cxnSp macro="">
      <xdr:nvCxnSpPr>
        <xdr:cNvPr id="192" name="直線コネクタ 191"/>
        <xdr:cNvCxnSpPr/>
      </xdr:nvCxnSpPr>
      <xdr:spPr>
        <a:xfrm>
          <a:off x="723900" y="12654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92</xdr:row>
      <xdr:rowOff>36195</xdr:rowOff>
    </xdr:to>
    <xdr:sp macro="" textlink="">
      <xdr:nvSpPr>
        <xdr:cNvPr id="193" name="人件費・物件費等の状況グラフ枠"/>
        <xdr:cNvSpPr/>
      </xdr:nvSpPr>
      <xdr:spPr>
        <a:xfrm>
          <a:off x="723900" y="12654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153670</xdr:rowOff>
    </xdr:from>
    <xdr:to xmlns:xdr="http://schemas.openxmlformats.org/drawingml/2006/spreadsheetDrawing">
      <xdr:col>23</xdr:col>
      <xdr:colOff>133350</xdr:colOff>
      <xdr:row>89</xdr:row>
      <xdr:rowOff>69215</xdr:rowOff>
    </xdr:to>
    <xdr:cxnSp macro="">
      <xdr:nvCxnSpPr>
        <xdr:cNvPr id="194" name="直線コネクタ 193"/>
        <xdr:cNvCxnSpPr/>
      </xdr:nvCxnSpPr>
      <xdr:spPr>
        <a:xfrm flipV="1">
          <a:off x="4660900" y="13107670"/>
          <a:ext cx="0" cy="1372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42545</xdr:rowOff>
    </xdr:from>
    <xdr:ext cx="762000" cy="243840"/>
    <xdr:sp macro="" textlink="">
      <xdr:nvSpPr>
        <xdr:cNvPr id="195" name="人件費・物件費等の状況最小値テキスト"/>
        <xdr:cNvSpPr txBox="1"/>
      </xdr:nvSpPr>
      <xdr:spPr>
        <a:xfrm>
          <a:off x="4737100" y="1445387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1,382,617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69215</xdr:rowOff>
    </xdr:from>
    <xdr:to xmlns:xdr="http://schemas.openxmlformats.org/drawingml/2006/spreadsheetDrawing">
      <xdr:col>24</xdr:col>
      <xdr:colOff>12700</xdr:colOff>
      <xdr:row>89</xdr:row>
      <xdr:rowOff>69215</xdr:rowOff>
    </xdr:to>
    <xdr:cxnSp macro="">
      <xdr:nvCxnSpPr>
        <xdr:cNvPr id="196" name="直線コネクタ 195"/>
        <xdr:cNvCxnSpPr/>
      </xdr:nvCxnSpPr>
      <xdr:spPr>
        <a:xfrm>
          <a:off x="4572000" y="1448054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73025</xdr:rowOff>
    </xdr:from>
    <xdr:ext cx="762000" cy="244475"/>
    <xdr:sp macro="" textlink="">
      <xdr:nvSpPr>
        <xdr:cNvPr id="197" name="人件費・物件費等の状況最大値テキスト"/>
        <xdr:cNvSpPr txBox="1"/>
      </xdr:nvSpPr>
      <xdr:spPr>
        <a:xfrm>
          <a:off x="4737100" y="128651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153670</xdr:rowOff>
    </xdr:from>
    <xdr:to xmlns:xdr="http://schemas.openxmlformats.org/drawingml/2006/spreadsheetDrawing">
      <xdr:col>24</xdr:col>
      <xdr:colOff>12700</xdr:colOff>
      <xdr:row>80</xdr:row>
      <xdr:rowOff>153670</xdr:rowOff>
    </xdr:to>
    <xdr:cxnSp macro="">
      <xdr:nvCxnSpPr>
        <xdr:cNvPr id="198" name="直線コネクタ 197"/>
        <xdr:cNvCxnSpPr/>
      </xdr:nvCxnSpPr>
      <xdr:spPr>
        <a:xfrm>
          <a:off x="4572000" y="131076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80</xdr:row>
      <xdr:rowOff>146685</xdr:rowOff>
    </xdr:from>
    <xdr:to xmlns:xdr="http://schemas.openxmlformats.org/drawingml/2006/spreadsheetDrawing">
      <xdr:col>23</xdr:col>
      <xdr:colOff>133350</xdr:colOff>
      <xdr:row>81</xdr:row>
      <xdr:rowOff>3810</xdr:rowOff>
    </xdr:to>
    <xdr:cxnSp macro="">
      <xdr:nvCxnSpPr>
        <xdr:cNvPr id="199" name="直線コネクタ 198"/>
        <xdr:cNvCxnSpPr/>
      </xdr:nvCxnSpPr>
      <xdr:spPr>
        <a:xfrm>
          <a:off x="3873500" y="13100685"/>
          <a:ext cx="7874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36195</xdr:rowOff>
    </xdr:from>
    <xdr:ext cx="762000" cy="244475"/>
    <xdr:sp macro="" textlink="">
      <xdr:nvSpPr>
        <xdr:cNvPr id="200" name="人件費・物件費等の状況平均値テキスト"/>
        <xdr:cNvSpPr txBox="1"/>
      </xdr:nvSpPr>
      <xdr:spPr>
        <a:xfrm>
          <a:off x="4737100" y="1315212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62230</xdr:rowOff>
    </xdr:from>
    <xdr:to xmlns:xdr="http://schemas.openxmlformats.org/drawingml/2006/spreadsheetDrawing">
      <xdr:col>23</xdr:col>
      <xdr:colOff>184150</xdr:colOff>
      <xdr:row>81</xdr:row>
      <xdr:rowOff>158115</xdr:rowOff>
    </xdr:to>
    <xdr:sp macro="" textlink="">
      <xdr:nvSpPr>
        <xdr:cNvPr id="201" name="フローチャート: 判断 200"/>
        <xdr:cNvSpPr/>
      </xdr:nvSpPr>
      <xdr:spPr>
        <a:xfrm>
          <a:off x="4610100" y="131781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80</xdr:row>
      <xdr:rowOff>146685</xdr:rowOff>
    </xdr:from>
    <xdr:to xmlns:xdr="http://schemas.openxmlformats.org/drawingml/2006/spreadsheetDrawing">
      <xdr:col>19</xdr:col>
      <xdr:colOff>133350</xdr:colOff>
      <xdr:row>80</xdr:row>
      <xdr:rowOff>155575</xdr:rowOff>
    </xdr:to>
    <xdr:cxnSp macro="">
      <xdr:nvCxnSpPr>
        <xdr:cNvPr id="202" name="直線コネクタ 201"/>
        <xdr:cNvCxnSpPr/>
      </xdr:nvCxnSpPr>
      <xdr:spPr>
        <a:xfrm flipV="1">
          <a:off x="3035300" y="1310068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27305</xdr:rowOff>
    </xdr:from>
    <xdr:to xmlns:xdr="http://schemas.openxmlformats.org/drawingml/2006/spreadsheetDrawing">
      <xdr:col>19</xdr:col>
      <xdr:colOff>184150</xdr:colOff>
      <xdr:row>81</xdr:row>
      <xdr:rowOff>123825</xdr:rowOff>
    </xdr:to>
    <xdr:sp macro="" textlink="">
      <xdr:nvSpPr>
        <xdr:cNvPr id="203" name="フローチャート: 判断 202"/>
        <xdr:cNvSpPr/>
      </xdr:nvSpPr>
      <xdr:spPr>
        <a:xfrm>
          <a:off x="3822700" y="131432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109220</xdr:rowOff>
    </xdr:from>
    <xdr:ext cx="736600" cy="244475"/>
    <xdr:sp macro="" textlink="">
      <xdr:nvSpPr>
        <xdr:cNvPr id="204" name="テキスト ボックス 203"/>
        <xdr:cNvSpPr txBox="1"/>
      </xdr:nvSpPr>
      <xdr:spPr>
        <a:xfrm>
          <a:off x="3517900" y="1322514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149225</xdr:rowOff>
    </xdr:from>
    <xdr:to xmlns:xdr="http://schemas.openxmlformats.org/drawingml/2006/spreadsheetDrawing">
      <xdr:col>15</xdr:col>
      <xdr:colOff>82550</xdr:colOff>
      <xdr:row>80</xdr:row>
      <xdr:rowOff>155575</xdr:rowOff>
    </xdr:to>
    <xdr:cxnSp macro="">
      <xdr:nvCxnSpPr>
        <xdr:cNvPr id="205" name="直線コネクタ 204"/>
        <xdr:cNvCxnSpPr/>
      </xdr:nvCxnSpPr>
      <xdr:spPr>
        <a:xfrm>
          <a:off x="2197100" y="1310322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25400</xdr:rowOff>
    </xdr:from>
    <xdr:to xmlns:xdr="http://schemas.openxmlformats.org/drawingml/2006/spreadsheetDrawing">
      <xdr:col>15</xdr:col>
      <xdr:colOff>133350</xdr:colOff>
      <xdr:row>81</xdr:row>
      <xdr:rowOff>121285</xdr:rowOff>
    </xdr:to>
    <xdr:sp macro="" textlink="">
      <xdr:nvSpPr>
        <xdr:cNvPr id="206" name="フローチャート: 判断 205"/>
        <xdr:cNvSpPr/>
      </xdr:nvSpPr>
      <xdr:spPr>
        <a:xfrm>
          <a:off x="2984500" y="131413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106680</xdr:rowOff>
    </xdr:from>
    <xdr:ext cx="762000" cy="244475"/>
    <xdr:sp macro="" textlink="">
      <xdr:nvSpPr>
        <xdr:cNvPr id="207" name="テキスト ボックス 206"/>
        <xdr:cNvSpPr txBox="1"/>
      </xdr:nvSpPr>
      <xdr:spPr>
        <a:xfrm>
          <a:off x="2679700" y="132226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80</xdr:row>
      <xdr:rowOff>146050</xdr:rowOff>
    </xdr:from>
    <xdr:to xmlns:xdr="http://schemas.openxmlformats.org/drawingml/2006/spreadsheetDrawing">
      <xdr:col>11</xdr:col>
      <xdr:colOff>31750</xdr:colOff>
      <xdr:row>80</xdr:row>
      <xdr:rowOff>149225</xdr:rowOff>
    </xdr:to>
    <xdr:cxnSp macro="">
      <xdr:nvCxnSpPr>
        <xdr:cNvPr id="208" name="直線コネクタ 207"/>
        <xdr:cNvCxnSpPr/>
      </xdr:nvCxnSpPr>
      <xdr:spPr>
        <a:xfrm>
          <a:off x="1371600" y="13100050"/>
          <a:ext cx="8255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15875</xdr:rowOff>
    </xdr:from>
    <xdr:to xmlns:xdr="http://schemas.openxmlformats.org/drawingml/2006/spreadsheetDrawing">
      <xdr:col>11</xdr:col>
      <xdr:colOff>82550</xdr:colOff>
      <xdr:row>81</xdr:row>
      <xdr:rowOff>111760</xdr:rowOff>
    </xdr:to>
    <xdr:sp macro="" textlink="">
      <xdr:nvSpPr>
        <xdr:cNvPr id="209" name="フローチャート: 判断 208"/>
        <xdr:cNvSpPr/>
      </xdr:nvSpPr>
      <xdr:spPr>
        <a:xfrm>
          <a:off x="2159000" y="1313180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97155</xdr:rowOff>
    </xdr:from>
    <xdr:ext cx="762000" cy="244475"/>
    <xdr:sp macro="" textlink="">
      <xdr:nvSpPr>
        <xdr:cNvPr id="210" name="テキスト ボックス 209"/>
        <xdr:cNvSpPr txBox="1"/>
      </xdr:nvSpPr>
      <xdr:spPr>
        <a:xfrm>
          <a:off x="1841500" y="132130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7620</xdr:rowOff>
    </xdr:from>
    <xdr:to xmlns:xdr="http://schemas.openxmlformats.org/drawingml/2006/spreadsheetDrawing">
      <xdr:col>7</xdr:col>
      <xdr:colOff>31750</xdr:colOff>
      <xdr:row>81</xdr:row>
      <xdr:rowOff>103505</xdr:rowOff>
    </xdr:to>
    <xdr:sp macro="" textlink="">
      <xdr:nvSpPr>
        <xdr:cNvPr id="211" name="フローチャート: 判断 210"/>
        <xdr:cNvSpPr/>
      </xdr:nvSpPr>
      <xdr:spPr>
        <a:xfrm>
          <a:off x="1320800" y="1312354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89535</xdr:rowOff>
    </xdr:from>
    <xdr:ext cx="762000" cy="244475"/>
    <xdr:sp macro="" textlink="">
      <xdr:nvSpPr>
        <xdr:cNvPr id="212" name="テキスト ボックス 211"/>
        <xdr:cNvSpPr txBox="1"/>
      </xdr:nvSpPr>
      <xdr:spPr>
        <a:xfrm>
          <a:off x="1003300" y="132054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33655</xdr:rowOff>
    </xdr:from>
    <xdr:ext cx="762000" cy="244475"/>
    <xdr:sp macro="" textlink="">
      <xdr:nvSpPr>
        <xdr:cNvPr id="213" name="テキスト ボックス 212"/>
        <xdr:cNvSpPr txBox="1"/>
      </xdr:nvSpPr>
      <xdr:spPr>
        <a:xfrm>
          <a:off x="44577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33655</xdr:rowOff>
    </xdr:from>
    <xdr:ext cx="762000" cy="244475"/>
    <xdr:sp macro="" textlink="">
      <xdr:nvSpPr>
        <xdr:cNvPr id="214" name="テキスト ボックス 213"/>
        <xdr:cNvSpPr txBox="1"/>
      </xdr:nvSpPr>
      <xdr:spPr>
        <a:xfrm>
          <a:off x="36703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33655</xdr:rowOff>
    </xdr:from>
    <xdr:ext cx="762000" cy="244475"/>
    <xdr:sp macro="" textlink="">
      <xdr:nvSpPr>
        <xdr:cNvPr id="215" name="テキスト ボックス 214"/>
        <xdr:cNvSpPr txBox="1"/>
      </xdr:nvSpPr>
      <xdr:spPr>
        <a:xfrm>
          <a:off x="28321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33655</xdr:rowOff>
    </xdr:from>
    <xdr:ext cx="762000" cy="244475"/>
    <xdr:sp macro="" textlink="">
      <xdr:nvSpPr>
        <xdr:cNvPr id="216" name="テキスト ボックス 215"/>
        <xdr:cNvSpPr txBox="1"/>
      </xdr:nvSpPr>
      <xdr:spPr>
        <a:xfrm>
          <a:off x="19939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33655</xdr:rowOff>
    </xdr:from>
    <xdr:ext cx="762000" cy="244475"/>
    <xdr:sp macro="" textlink="">
      <xdr:nvSpPr>
        <xdr:cNvPr id="217" name="テキスト ボックス 216"/>
        <xdr:cNvSpPr txBox="1"/>
      </xdr:nvSpPr>
      <xdr:spPr>
        <a:xfrm>
          <a:off x="11684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117475</xdr:rowOff>
    </xdr:from>
    <xdr:to xmlns:xdr="http://schemas.openxmlformats.org/drawingml/2006/spreadsheetDrawing">
      <xdr:col>23</xdr:col>
      <xdr:colOff>184150</xdr:colOff>
      <xdr:row>81</xdr:row>
      <xdr:rowOff>51435</xdr:rowOff>
    </xdr:to>
    <xdr:sp macro="" textlink="">
      <xdr:nvSpPr>
        <xdr:cNvPr id="218" name="楕円 217"/>
        <xdr:cNvSpPr/>
      </xdr:nvSpPr>
      <xdr:spPr>
        <a:xfrm>
          <a:off x="4610100" y="130714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43180</xdr:rowOff>
    </xdr:from>
    <xdr:ext cx="762000" cy="244475"/>
    <xdr:sp macro="" textlink="">
      <xdr:nvSpPr>
        <xdr:cNvPr id="219" name="人件費・物件費等の状況該当値テキスト"/>
        <xdr:cNvSpPr txBox="1"/>
      </xdr:nvSpPr>
      <xdr:spPr>
        <a:xfrm>
          <a:off x="4737100" y="129971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99060</xdr:rowOff>
    </xdr:from>
    <xdr:to xmlns:xdr="http://schemas.openxmlformats.org/drawingml/2006/spreadsheetDrawing">
      <xdr:col>19</xdr:col>
      <xdr:colOff>184150</xdr:colOff>
      <xdr:row>81</xdr:row>
      <xdr:rowOff>33020</xdr:rowOff>
    </xdr:to>
    <xdr:sp macro="" textlink="">
      <xdr:nvSpPr>
        <xdr:cNvPr id="220" name="楕円 219"/>
        <xdr:cNvSpPr/>
      </xdr:nvSpPr>
      <xdr:spPr>
        <a:xfrm>
          <a:off x="3822700" y="130530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42545</xdr:rowOff>
    </xdr:from>
    <xdr:ext cx="736600" cy="243840"/>
    <xdr:sp macro="" textlink="">
      <xdr:nvSpPr>
        <xdr:cNvPr id="221" name="テキスト ボックス 220"/>
        <xdr:cNvSpPr txBox="1"/>
      </xdr:nvSpPr>
      <xdr:spPr>
        <a:xfrm>
          <a:off x="3517900" y="1283462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107315</xdr:rowOff>
    </xdr:from>
    <xdr:to xmlns:xdr="http://schemas.openxmlformats.org/drawingml/2006/spreadsheetDrawing">
      <xdr:col>15</xdr:col>
      <xdr:colOff>133350</xdr:colOff>
      <xdr:row>81</xdr:row>
      <xdr:rowOff>41275</xdr:rowOff>
    </xdr:to>
    <xdr:sp macro="" textlink="">
      <xdr:nvSpPr>
        <xdr:cNvPr id="222" name="楕円 221"/>
        <xdr:cNvSpPr/>
      </xdr:nvSpPr>
      <xdr:spPr>
        <a:xfrm>
          <a:off x="2984500" y="130613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50800</xdr:rowOff>
    </xdr:from>
    <xdr:ext cx="762000" cy="244475"/>
    <xdr:sp macro="" textlink="">
      <xdr:nvSpPr>
        <xdr:cNvPr id="223" name="テキスト ボックス 222"/>
        <xdr:cNvSpPr txBox="1"/>
      </xdr:nvSpPr>
      <xdr:spPr>
        <a:xfrm>
          <a:off x="2679700" y="128428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101600</xdr:rowOff>
    </xdr:from>
    <xdr:to xmlns:xdr="http://schemas.openxmlformats.org/drawingml/2006/spreadsheetDrawing">
      <xdr:col>11</xdr:col>
      <xdr:colOff>82550</xdr:colOff>
      <xdr:row>81</xdr:row>
      <xdr:rowOff>35560</xdr:rowOff>
    </xdr:to>
    <xdr:sp macro="" textlink="">
      <xdr:nvSpPr>
        <xdr:cNvPr id="224" name="楕円 223"/>
        <xdr:cNvSpPr/>
      </xdr:nvSpPr>
      <xdr:spPr>
        <a:xfrm>
          <a:off x="2159000" y="130556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45085</xdr:rowOff>
    </xdr:from>
    <xdr:ext cx="762000" cy="244475"/>
    <xdr:sp macro="" textlink="">
      <xdr:nvSpPr>
        <xdr:cNvPr id="225" name="テキスト ボックス 224"/>
        <xdr:cNvSpPr txBox="1"/>
      </xdr:nvSpPr>
      <xdr:spPr>
        <a:xfrm>
          <a:off x="1841500" y="128371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98425</xdr:rowOff>
    </xdr:from>
    <xdr:to xmlns:xdr="http://schemas.openxmlformats.org/drawingml/2006/spreadsheetDrawing">
      <xdr:col>7</xdr:col>
      <xdr:colOff>31750</xdr:colOff>
      <xdr:row>81</xdr:row>
      <xdr:rowOff>32385</xdr:rowOff>
    </xdr:to>
    <xdr:sp macro="" textlink="">
      <xdr:nvSpPr>
        <xdr:cNvPr id="226" name="楕円 225"/>
        <xdr:cNvSpPr/>
      </xdr:nvSpPr>
      <xdr:spPr>
        <a:xfrm>
          <a:off x="1320800" y="1305242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41910</xdr:rowOff>
    </xdr:from>
    <xdr:ext cx="762000" cy="244475"/>
    <xdr:sp macro="" textlink="">
      <xdr:nvSpPr>
        <xdr:cNvPr id="227" name="テキスト ボックス 226"/>
        <xdr:cNvSpPr txBox="1"/>
      </xdr:nvSpPr>
      <xdr:spPr>
        <a:xfrm>
          <a:off x="1003300" y="12833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113665</xdr:rowOff>
    </xdr:from>
    <xdr:to xmlns:xdr="http://schemas.openxmlformats.org/drawingml/2006/spreadsheetDrawing">
      <xdr:col>85</xdr:col>
      <xdr:colOff>95250</xdr:colOff>
      <xdr:row>75</xdr:row>
      <xdr:rowOff>90170</xdr:rowOff>
    </xdr:to>
    <xdr:sp macro="" textlink="">
      <xdr:nvSpPr>
        <xdr:cNvPr id="228" name="正方形/長方形 227"/>
        <xdr:cNvSpPr/>
      </xdr:nvSpPr>
      <xdr:spPr>
        <a:xfrm>
          <a:off x="12052300" y="11934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132080</xdr:rowOff>
    </xdr:from>
    <xdr:ext cx="1646555" cy="292100"/>
    <xdr:sp macro="" textlink="">
      <xdr:nvSpPr>
        <xdr:cNvPr id="229" name="テキスト ボックス 228"/>
        <xdr:cNvSpPr txBox="1"/>
      </xdr:nvSpPr>
      <xdr:spPr>
        <a:xfrm>
          <a:off x="12825730" y="12276455"/>
          <a:ext cx="164655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107950</xdr:rowOff>
    </xdr:from>
    <xdr:ext cx="1651000" cy="339090"/>
    <xdr:sp macro="" textlink="">
      <xdr:nvSpPr>
        <xdr:cNvPr id="230" name="テキスト ボックス 229"/>
        <xdr:cNvSpPr txBox="1"/>
      </xdr:nvSpPr>
      <xdr:spPr>
        <a:xfrm>
          <a:off x="14504670" y="12252325"/>
          <a:ext cx="1651000"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29845</xdr:rowOff>
    </xdr:from>
    <xdr:to xmlns:xdr="http://schemas.openxmlformats.org/drawingml/2006/spreadsheetDrawing">
      <xdr:col>93</xdr:col>
      <xdr:colOff>6350</xdr:colOff>
      <xdr:row>76</xdr:row>
      <xdr:rowOff>107950</xdr:rowOff>
    </xdr:to>
    <xdr:sp macro="" textlink="">
      <xdr:nvSpPr>
        <xdr:cNvPr id="231" name="正方形/長方形 230"/>
        <xdr:cNvSpPr/>
      </xdr:nvSpPr>
      <xdr:spPr>
        <a:xfrm>
          <a:off x="16891000" y="1217422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48260</xdr:rowOff>
    </xdr:from>
    <xdr:to xmlns:xdr="http://schemas.openxmlformats.org/drawingml/2006/spreadsheetDrawing">
      <xdr:col>93</xdr:col>
      <xdr:colOff>6350</xdr:colOff>
      <xdr:row>77</xdr:row>
      <xdr:rowOff>125730</xdr:rowOff>
    </xdr:to>
    <xdr:sp macro="" textlink="">
      <xdr:nvSpPr>
        <xdr:cNvPr id="232" name="正方形/長方形 231"/>
        <xdr:cNvSpPr/>
      </xdr:nvSpPr>
      <xdr:spPr>
        <a:xfrm>
          <a:off x="16891000" y="1235456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29845</xdr:rowOff>
    </xdr:from>
    <xdr:to xmlns:xdr="http://schemas.openxmlformats.org/drawingml/2006/spreadsheetDrawing">
      <xdr:col>99</xdr:col>
      <xdr:colOff>146050</xdr:colOff>
      <xdr:row>76</xdr:row>
      <xdr:rowOff>107950</xdr:rowOff>
    </xdr:to>
    <xdr:sp macro="" textlink="">
      <xdr:nvSpPr>
        <xdr:cNvPr id="233" name="正方形/長方形 232"/>
        <xdr:cNvSpPr/>
      </xdr:nvSpPr>
      <xdr:spPr>
        <a:xfrm>
          <a:off x="184404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48260</xdr:rowOff>
    </xdr:from>
    <xdr:to xmlns:xdr="http://schemas.openxmlformats.org/drawingml/2006/spreadsheetDrawing">
      <xdr:col>99</xdr:col>
      <xdr:colOff>146050</xdr:colOff>
      <xdr:row>77</xdr:row>
      <xdr:rowOff>125730</xdr:rowOff>
    </xdr:to>
    <xdr:sp macro="" textlink="">
      <xdr:nvSpPr>
        <xdr:cNvPr id="234" name="正方形/長方形 233"/>
        <xdr:cNvSpPr/>
      </xdr:nvSpPr>
      <xdr:spPr>
        <a:xfrm>
          <a:off x="184404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29845</xdr:rowOff>
    </xdr:from>
    <xdr:to xmlns:xdr="http://schemas.openxmlformats.org/drawingml/2006/spreadsheetDrawing">
      <xdr:col>106</xdr:col>
      <xdr:colOff>139700</xdr:colOff>
      <xdr:row>76</xdr:row>
      <xdr:rowOff>107950</xdr:rowOff>
    </xdr:to>
    <xdr:sp macro="" textlink="">
      <xdr:nvSpPr>
        <xdr:cNvPr id="235" name="正方形/長方形 234"/>
        <xdr:cNvSpPr/>
      </xdr:nvSpPr>
      <xdr:spPr>
        <a:xfrm>
          <a:off x="198120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48260</xdr:rowOff>
    </xdr:from>
    <xdr:to xmlns:xdr="http://schemas.openxmlformats.org/drawingml/2006/spreadsheetDrawing">
      <xdr:col>106</xdr:col>
      <xdr:colOff>139700</xdr:colOff>
      <xdr:row>77</xdr:row>
      <xdr:rowOff>125730</xdr:rowOff>
    </xdr:to>
    <xdr:sp macro="" textlink="">
      <xdr:nvSpPr>
        <xdr:cNvPr id="236" name="正方形/長方形 235"/>
        <xdr:cNvSpPr/>
      </xdr:nvSpPr>
      <xdr:spPr>
        <a:xfrm>
          <a:off x="198120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92</xdr:row>
      <xdr:rowOff>36195</xdr:rowOff>
    </xdr:to>
    <xdr:sp macro="" textlink="">
      <xdr:nvSpPr>
        <xdr:cNvPr id="237" name="正方形/長方形 236"/>
        <xdr:cNvSpPr/>
      </xdr:nvSpPr>
      <xdr:spPr>
        <a:xfrm>
          <a:off x="12052300" y="12654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24130</xdr:rowOff>
    </xdr:from>
    <xdr:to xmlns:xdr="http://schemas.openxmlformats.org/drawingml/2006/spreadsheetDrawing">
      <xdr:col>115</xdr:col>
      <xdr:colOff>31750</xdr:colOff>
      <xdr:row>92</xdr:row>
      <xdr:rowOff>36195</xdr:rowOff>
    </xdr:to>
    <xdr:sp macro="" textlink="">
      <xdr:nvSpPr>
        <xdr:cNvPr id="238" name="正方形/長方形 237"/>
        <xdr:cNvSpPr/>
      </xdr:nvSpPr>
      <xdr:spPr>
        <a:xfrm>
          <a:off x="17005300" y="12654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24130</xdr:rowOff>
    </xdr:from>
    <xdr:to xmlns:xdr="http://schemas.openxmlformats.org/drawingml/2006/spreadsheetDrawing">
      <xdr:col>104</xdr:col>
      <xdr:colOff>114300</xdr:colOff>
      <xdr:row>79</xdr:row>
      <xdr:rowOff>102235</xdr:rowOff>
    </xdr:to>
    <xdr:sp macro="" textlink="">
      <xdr:nvSpPr>
        <xdr:cNvPr id="239" name="正方形/長方形 238"/>
        <xdr:cNvSpPr/>
      </xdr:nvSpPr>
      <xdr:spPr>
        <a:xfrm>
          <a:off x="17005300" y="1265428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196850</xdr:colOff>
      <xdr:row>80</xdr:row>
      <xdr:rowOff>0</xdr:rowOff>
    </xdr:from>
    <xdr:to xmlns:xdr="http://schemas.openxmlformats.org/drawingml/2006/spreadsheetDrawing">
      <xdr:col>114</xdr:col>
      <xdr:colOff>114300</xdr:colOff>
      <xdr:row>91</xdr:row>
      <xdr:rowOff>137795</xdr:rowOff>
    </xdr:to>
    <xdr:sp macro="" textlink="" fLocksText="0">
      <xdr:nvSpPr>
        <xdr:cNvPr id="240" name="テキスト ボックス 239"/>
        <xdr:cNvSpPr txBox="1"/>
      </xdr:nvSpPr>
      <xdr:spPr>
        <a:xfrm>
          <a:off x="17125950" y="12954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昨年度同様、類似団体と比較して低い値になっている。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今後も勤務評価制度等を活用し、能力等を考慮した、適材適所の人事配置を行うことにより、給与の適正化に努めていく。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36195</xdr:rowOff>
    </xdr:from>
    <xdr:to xmlns:xdr="http://schemas.openxmlformats.org/drawingml/2006/spreadsheetDrawing">
      <xdr:col>85</xdr:col>
      <xdr:colOff>95250</xdr:colOff>
      <xdr:row>92</xdr:row>
      <xdr:rowOff>36195</xdr:rowOff>
    </xdr:to>
    <xdr:cxnSp macro="">
      <xdr:nvCxnSpPr>
        <xdr:cNvPr id="241" name="直線コネクタ 240"/>
        <xdr:cNvCxnSpPr/>
      </xdr:nvCxnSpPr>
      <xdr:spPr>
        <a:xfrm>
          <a:off x="12052300" y="14933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63500</xdr:rowOff>
    </xdr:from>
    <xdr:ext cx="762000" cy="244475"/>
    <xdr:sp macro="" textlink="">
      <xdr:nvSpPr>
        <xdr:cNvPr id="242" name="テキスト ボックス 241"/>
        <xdr:cNvSpPr txBox="1"/>
      </xdr:nvSpPr>
      <xdr:spPr>
        <a:xfrm>
          <a:off x="11341100" y="14798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34290</xdr:rowOff>
    </xdr:from>
    <xdr:to xmlns:xdr="http://schemas.openxmlformats.org/drawingml/2006/spreadsheetDrawing">
      <xdr:col>85</xdr:col>
      <xdr:colOff>95250</xdr:colOff>
      <xdr:row>90</xdr:row>
      <xdr:rowOff>34290</xdr:rowOff>
    </xdr:to>
    <xdr:cxnSp macro="">
      <xdr:nvCxnSpPr>
        <xdr:cNvPr id="243" name="直線コネクタ 242"/>
        <xdr:cNvCxnSpPr/>
      </xdr:nvCxnSpPr>
      <xdr:spPr>
        <a:xfrm>
          <a:off x="12052300" y="14607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61595</xdr:rowOff>
    </xdr:from>
    <xdr:ext cx="762000" cy="244475"/>
    <xdr:sp macro="" textlink="">
      <xdr:nvSpPr>
        <xdr:cNvPr id="244" name="テキスト ボックス 243"/>
        <xdr:cNvSpPr txBox="1"/>
      </xdr:nvSpPr>
      <xdr:spPr>
        <a:xfrm>
          <a:off x="11341100" y="14472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32385</xdr:rowOff>
    </xdr:from>
    <xdr:to xmlns:xdr="http://schemas.openxmlformats.org/drawingml/2006/spreadsheetDrawing">
      <xdr:col>85</xdr:col>
      <xdr:colOff>95250</xdr:colOff>
      <xdr:row>88</xdr:row>
      <xdr:rowOff>32385</xdr:rowOff>
    </xdr:to>
    <xdr:cxnSp macro="">
      <xdr:nvCxnSpPr>
        <xdr:cNvPr id="245" name="直線コネクタ 244"/>
        <xdr:cNvCxnSpPr/>
      </xdr:nvCxnSpPr>
      <xdr:spPr>
        <a:xfrm>
          <a:off x="12052300" y="14281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59690</xdr:rowOff>
    </xdr:from>
    <xdr:ext cx="762000" cy="244475"/>
    <xdr:sp macro="" textlink="">
      <xdr:nvSpPr>
        <xdr:cNvPr id="246" name="テキスト ボックス 245"/>
        <xdr:cNvSpPr txBox="1"/>
      </xdr:nvSpPr>
      <xdr:spPr>
        <a:xfrm>
          <a:off x="11341100" y="14147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30480</xdr:rowOff>
    </xdr:from>
    <xdr:to xmlns:xdr="http://schemas.openxmlformats.org/drawingml/2006/spreadsheetDrawing">
      <xdr:col>85</xdr:col>
      <xdr:colOff>95250</xdr:colOff>
      <xdr:row>86</xdr:row>
      <xdr:rowOff>30480</xdr:rowOff>
    </xdr:to>
    <xdr:cxnSp macro="">
      <xdr:nvCxnSpPr>
        <xdr:cNvPr id="247" name="直線コネクタ 246"/>
        <xdr:cNvCxnSpPr/>
      </xdr:nvCxnSpPr>
      <xdr:spPr>
        <a:xfrm>
          <a:off x="12052300" y="13956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58420</xdr:rowOff>
    </xdr:from>
    <xdr:ext cx="762000" cy="244475"/>
    <xdr:sp macro="" textlink="">
      <xdr:nvSpPr>
        <xdr:cNvPr id="248" name="テキスト ボックス 247"/>
        <xdr:cNvSpPr txBox="1"/>
      </xdr:nvSpPr>
      <xdr:spPr>
        <a:xfrm>
          <a:off x="11341100" y="13822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29210</xdr:rowOff>
    </xdr:from>
    <xdr:to xmlns:xdr="http://schemas.openxmlformats.org/drawingml/2006/spreadsheetDrawing">
      <xdr:col>85</xdr:col>
      <xdr:colOff>95250</xdr:colOff>
      <xdr:row>84</xdr:row>
      <xdr:rowOff>29210</xdr:rowOff>
    </xdr:to>
    <xdr:cxnSp macro="">
      <xdr:nvCxnSpPr>
        <xdr:cNvPr id="249" name="直線コネクタ 248"/>
        <xdr:cNvCxnSpPr/>
      </xdr:nvCxnSpPr>
      <xdr:spPr>
        <a:xfrm>
          <a:off x="12052300" y="13630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57150</xdr:rowOff>
    </xdr:from>
    <xdr:ext cx="762000" cy="244475"/>
    <xdr:sp macro="" textlink="">
      <xdr:nvSpPr>
        <xdr:cNvPr id="250" name="テキスト ボックス 249"/>
        <xdr:cNvSpPr txBox="1"/>
      </xdr:nvSpPr>
      <xdr:spPr>
        <a:xfrm>
          <a:off x="11341100" y="13496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27305</xdr:rowOff>
    </xdr:from>
    <xdr:to xmlns:xdr="http://schemas.openxmlformats.org/drawingml/2006/spreadsheetDrawing">
      <xdr:col>85</xdr:col>
      <xdr:colOff>95250</xdr:colOff>
      <xdr:row>82</xdr:row>
      <xdr:rowOff>27305</xdr:rowOff>
    </xdr:to>
    <xdr:cxnSp macro="">
      <xdr:nvCxnSpPr>
        <xdr:cNvPr id="251" name="直線コネクタ 250"/>
        <xdr:cNvCxnSpPr/>
      </xdr:nvCxnSpPr>
      <xdr:spPr>
        <a:xfrm>
          <a:off x="12052300" y="13305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55245</xdr:rowOff>
    </xdr:from>
    <xdr:ext cx="762000" cy="244475"/>
    <xdr:sp macro="" textlink="">
      <xdr:nvSpPr>
        <xdr:cNvPr id="252" name="テキスト ボックス 251"/>
        <xdr:cNvSpPr txBox="1"/>
      </xdr:nvSpPr>
      <xdr:spPr>
        <a:xfrm>
          <a:off x="11341100" y="13171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26035</xdr:rowOff>
    </xdr:from>
    <xdr:to xmlns:xdr="http://schemas.openxmlformats.org/drawingml/2006/spreadsheetDrawing">
      <xdr:col>85</xdr:col>
      <xdr:colOff>95250</xdr:colOff>
      <xdr:row>80</xdr:row>
      <xdr:rowOff>26035</xdr:rowOff>
    </xdr:to>
    <xdr:cxnSp macro="">
      <xdr:nvCxnSpPr>
        <xdr:cNvPr id="253" name="直線コネクタ 252"/>
        <xdr:cNvCxnSpPr/>
      </xdr:nvCxnSpPr>
      <xdr:spPr>
        <a:xfrm>
          <a:off x="12052300" y="12980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53340</xdr:rowOff>
    </xdr:from>
    <xdr:ext cx="762000" cy="243840"/>
    <xdr:sp macro="" textlink="">
      <xdr:nvSpPr>
        <xdr:cNvPr id="254" name="テキスト ボックス 253"/>
        <xdr:cNvSpPr txBox="1"/>
      </xdr:nvSpPr>
      <xdr:spPr>
        <a:xfrm>
          <a:off x="11341100" y="12845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78</xdr:row>
      <xdr:rowOff>24130</xdr:rowOff>
    </xdr:to>
    <xdr:cxnSp macro="">
      <xdr:nvCxnSpPr>
        <xdr:cNvPr id="255" name="直線コネクタ 254"/>
        <xdr:cNvCxnSpPr/>
      </xdr:nvCxnSpPr>
      <xdr:spPr>
        <a:xfrm>
          <a:off x="12052300" y="12654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51435</xdr:rowOff>
    </xdr:from>
    <xdr:ext cx="762000" cy="244475"/>
    <xdr:sp macro="" textlink="">
      <xdr:nvSpPr>
        <xdr:cNvPr id="256" name="テキスト ボックス 255"/>
        <xdr:cNvSpPr txBox="1"/>
      </xdr:nvSpPr>
      <xdr:spPr>
        <a:xfrm>
          <a:off x="11341100" y="125196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92</xdr:row>
      <xdr:rowOff>36195</xdr:rowOff>
    </xdr:to>
    <xdr:sp macro="" textlink="">
      <xdr:nvSpPr>
        <xdr:cNvPr id="257" name="給与水準   （国との比較）グラフ枠"/>
        <xdr:cNvSpPr/>
      </xdr:nvSpPr>
      <xdr:spPr>
        <a:xfrm>
          <a:off x="12052300" y="12654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156210</xdr:rowOff>
    </xdr:from>
    <xdr:to xmlns:xdr="http://schemas.openxmlformats.org/drawingml/2006/spreadsheetDrawing">
      <xdr:col>81</xdr:col>
      <xdr:colOff>44450</xdr:colOff>
      <xdr:row>89</xdr:row>
      <xdr:rowOff>12065</xdr:rowOff>
    </xdr:to>
    <xdr:cxnSp macro="">
      <xdr:nvCxnSpPr>
        <xdr:cNvPr id="258" name="直線コネクタ 257"/>
        <xdr:cNvCxnSpPr/>
      </xdr:nvCxnSpPr>
      <xdr:spPr>
        <a:xfrm flipV="1">
          <a:off x="15989300" y="13110210"/>
          <a:ext cx="0" cy="1313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147320</xdr:rowOff>
    </xdr:from>
    <xdr:ext cx="762000" cy="244475"/>
    <xdr:sp macro="" textlink="">
      <xdr:nvSpPr>
        <xdr:cNvPr id="259" name="給与水準   （国との比較）最小値テキスト"/>
        <xdr:cNvSpPr txBox="1"/>
      </xdr:nvSpPr>
      <xdr:spPr>
        <a:xfrm>
          <a:off x="16078200" y="14396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12065</xdr:rowOff>
    </xdr:from>
    <xdr:to xmlns:xdr="http://schemas.openxmlformats.org/drawingml/2006/spreadsheetDrawing">
      <xdr:col>81</xdr:col>
      <xdr:colOff>133350</xdr:colOff>
      <xdr:row>89</xdr:row>
      <xdr:rowOff>12065</xdr:rowOff>
    </xdr:to>
    <xdr:cxnSp macro="">
      <xdr:nvCxnSpPr>
        <xdr:cNvPr id="260" name="直線コネクタ 259"/>
        <xdr:cNvCxnSpPr/>
      </xdr:nvCxnSpPr>
      <xdr:spPr>
        <a:xfrm>
          <a:off x="15913100" y="1442339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75565</xdr:rowOff>
    </xdr:from>
    <xdr:ext cx="762000" cy="244475"/>
    <xdr:sp macro="" textlink="">
      <xdr:nvSpPr>
        <xdr:cNvPr id="261" name="給与水準   （国との比較）最大値テキスト"/>
        <xdr:cNvSpPr txBox="1"/>
      </xdr:nvSpPr>
      <xdr:spPr>
        <a:xfrm>
          <a:off x="16078200" y="128676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156210</xdr:rowOff>
    </xdr:from>
    <xdr:to xmlns:xdr="http://schemas.openxmlformats.org/drawingml/2006/spreadsheetDrawing">
      <xdr:col>81</xdr:col>
      <xdr:colOff>133350</xdr:colOff>
      <xdr:row>80</xdr:row>
      <xdr:rowOff>156210</xdr:rowOff>
    </xdr:to>
    <xdr:cxnSp macro="">
      <xdr:nvCxnSpPr>
        <xdr:cNvPr id="262" name="直線コネクタ 261"/>
        <xdr:cNvCxnSpPr/>
      </xdr:nvCxnSpPr>
      <xdr:spPr>
        <a:xfrm>
          <a:off x="15913100" y="1311021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82</xdr:row>
      <xdr:rowOff>157480</xdr:rowOff>
    </xdr:from>
    <xdr:to xmlns:xdr="http://schemas.openxmlformats.org/drawingml/2006/spreadsheetDrawing">
      <xdr:col>81</xdr:col>
      <xdr:colOff>44450</xdr:colOff>
      <xdr:row>83</xdr:row>
      <xdr:rowOff>82550</xdr:rowOff>
    </xdr:to>
    <xdr:cxnSp macro="">
      <xdr:nvCxnSpPr>
        <xdr:cNvPr id="263" name="直線コネクタ 262"/>
        <xdr:cNvCxnSpPr/>
      </xdr:nvCxnSpPr>
      <xdr:spPr>
        <a:xfrm flipV="1">
          <a:off x="15201900" y="13435330"/>
          <a:ext cx="7874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30480</xdr:rowOff>
    </xdr:from>
    <xdr:ext cx="762000" cy="244475"/>
    <xdr:sp macro="" textlink="">
      <xdr:nvSpPr>
        <xdr:cNvPr id="264" name="給与水準   （国との比較）平均値テキスト"/>
        <xdr:cNvSpPr txBox="1"/>
      </xdr:nvSpPr>
      <xdr:spPr>
        <a:xfrm>
          <a:off x="16078200" y="1363218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84</xdr:row>
      <xdr:rowOff>57150</xdr:rowOff>
    </xdr:from>
    <xdr:to xmlns:xdr="http://schemas.openxmlformats.org/drawingml/2006/spreadsheetDrawing">
      <xdr:col>81</xdr:col>
      <xdr:colOff>95250</xdr:colOff>
      <xdr:row>84</xdr:row>
      <xdr:rowOff>153035</xdr:rowOff>
    </xdr:to>
    <xdr:sp macro="" textlink="">
      <xdr:nvSpPr>
        <xdr:cNvPr id="265" name="フローチャート: 判断 264"/>
        <xdr:cNvSpPr/>
      </xdr:nvSpPr>
      <xdr:spPr>
        <a:xfrm>
          <a:off x="15944850" y="1365885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83</xdr:row>
      <xdr:rowOff>82550</xdr:rowOff>
    </xdr:from>
    <xdr:to xmlns:xdr="http://schemas.openxmlformats.org/drawingml/2006/spreadsheetDrawing">
      <xdr:col>77</xdr:col>
      <xdr:colOff>44450</xdr:colOff>
      <xdr:row>83</xdr:row>
      <xdr:rowOff>82550</xdr:rowOff>
    </xdr:to>
    <xdr:cxnSp macro="">
      <xdr:nvCxnSpPr>
        <xdr:cNvPr id="266" name="直線コネクタ 265"/>
        <xdr:cNvCxnSpPr/>
      </xdr:nvCxnSpPr>
      <xdr:spPr>
        <a:xfrm>
          <a:off x="14370050" y="1352232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84</xdr:row>
      <xdr:rowOff>67945</xdr:rowOff>
    </xdr:from>
    <xdr:to xmlns:xdr="http://schemas.openxmlformats.org/drawingml/2006/spreadsheetDrawing">
      <xdr:col>77</xdr:col>
      <xdr:colOff>95250</xdr:colOff>
      <xdr:row>85</xdr:row>
      <xdr:rowOff>1905</xdr:rowOff>
    </xdr:to>
    <xdr:sp macro="" textlink="">
      <xdr:nvSpPr>
        <xdr:cNvPr id="267" name="フローチャート: 判断 266"/>
        <xdr:cNvSpPr/>
      </xdr:nvSpPr>
      <xdr:spPr>
        <a:xfrm>
          <a:off x="15157450" y="1366964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149225</xdr:rowOff>
    </xdr:from>
    <xdr:ext cx="736600" cy="244475"/>
    <xdr:sp macro="" textlink="">
      <xdr:nvSpPr>
        <xdr:cNvPr id="268" name="テキスト ボックス 267"/>
        <xdr:cNvSpPr txBox="1"/>
      </xdr:nvSpPr>
      <xdr:spPr>
        <a:xfrm>
          <a:off x="14846300" y="1375092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83</xdr:row>
      <xdr:rowOff>82550</xdr:rowOff>
    </xdr:from>
    <xdr:to xmlns:xdr="http://schemas.openxmlformats.org/drawingml/2006/spreadsheetDrawing">
      <xdr:col>72</xdr:col>
      <xdr:colOff>196850</xdr:colOff>
      <xdr:row>84</xdr:row>
      <xdr:rowOff>6985</xdr:rowOff>
    </xdr:to>
    <xdr:cxnSp macro="">
      <xdr:nvCxnSpPr>
        <xdr:cNvPr id="269" name="直線コネクタ 268"/>
        <xdr:cNvCxnSpPr/>
      </xdr:nvCxnSpPr>
      <xdr:spPr>
        <a:xfrm flipV="1">
          <a:off x="13538200" y="13522325"/>
          <a:ext cx="8318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78740</xdr:rowOff>
    </xdr:from>
    <xdr:to xmlns:xdr="http://schemas.openxmlformats.org/drawingml/2006/spreadsheetDrawing">
      <xdr:col>73</xdr:col>
      <xdr:colOff>44450</xdr:colOff>
      <xdr:row>85</xdr:row>
      <xdr:rowOff>12700</xdr:rowOff>
    </xdr:to>
    <xdr:sp macro="" textlink="">
      <xdr:nvSpPr>
        <xdr:cNvPr id="270" name="フローチャート: 判断 269"/>
        <xdr:cNvSpPr/>
      </xdr:nvSpPr>
      <xdr:spPr>
        <a:xfrm>
          <a:off x="14325600" y="1368044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160020</xdr:rowOff>
    </xdr:from>
    <xdr:ext cx="762000" cy="244475"/>
    <xdr:sp macro="" textlink="">
      <xdr:nvSpPr>
        <xdr:cNvPr id="271" name="テキスト ボックス 270"/>
        <xdr:cNvSpPr txBox="1"/>
      </xdr:nvSpPr>
      <xdr:spPr>
        <a:xfrm>
          <a:off x="14008100" y="13761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158115</xdr:rowOff>
    </xdr:from>
    <xdr:to xmlns:xdr="http://schemas.openxmlformats.org/drawingml/2006/spreadsheetDrawing">
      <xdr:col>68</xdr:col>
      <xdr:colOff>152400</xdr:colOff>
      <xdr:row>84</xdr:row>
      <xdr:rowOff>6985</xdr:rowOff>
    </xdr:to>
    <xdr:cxnSp macro="">
      <xdr:nvCxnSpPr>
        <xdr:cNvPr id="272" name="直線コネクタ 271"/>
        <xdr:cNvCxnSpPr/>
      </xdr:nvCxnSpPr>
      <xdr:spPr>
        <a:xfrm>
          <a:off x="12700000" y="135978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67945</xdr:rowOff>
    </xdr:from>
    <xdr:to xmlns:xdr="http://schemas.openxmlformats.org/drawingml/2006/spreadsheetDrawing">
      <xdr:col>68</xdr:col>
      <xdr:colOff>196850</xdr:colOff>
      <xdr:row>85</xdr:row>
      <xdr:rowOff>1905</xdr:rowOff>
    </xdr:to>
    <xdr:sp macro="" textlink="">
      <xdr:nvSpPr>
        <xdr:cNvPr id="273" name="フローチャート: 判断 272"/>
        <xdr:cNvSpPr/>
      </xdr:nvSpPr>
      <xdr:spPr>
        <a:xfrm>
          <a:off x="13487400" y="1366964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149225</xdr:rowOff>
    </xdr:from>
    <xdr:ext cx="762000" cy="244475"/>
    <xdr:sp macro="" textlink="">
      <xdr:nvSpPr>
        <xdr:cNvPr id="274" name="テキスト ボックス 273"/>
        <xdr:cNvSpPr txBox="1"/>
      </xdr:nvSpPr>
      <xdr:spPr>
        <a:xfrm>
          <a:off x="13182600" y="13750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78740</xdr:rowOff>
    </xdr:from>
    <xdr:to xmlns:xdr="http://schemas.openxmlformats.org/drawingml/2006/spreadsheetDrawing">
      <xdr:col>64</xdr:col>
      <xdr:colOff>152400</xdr:colOff>
      <xdr:row>85</xdr:row>
      <xdr:rowOff>12700</xdr:rowOff>
    </xdr:to>
    <xdr:sp macro="" textlink="">
      <xdr:nvSpPr>
        <xdr:cNvPr id="275" name="フローチャート: 判断 274"/>
        <xdr:cNvSpPr/>
      </xdr:nvSpPr>
      <xdr:spPr>
        <a:xfrm>
          <a:off x="12649200" y="136804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160020</xdr:rowOff>
    </xdr:from>
    <xdr:ext cx="762000" cy="244475"/>
    <xdr:sp macro="" textlink="">
      <xdr:nvSpPr>
        <xdr:cNvPr id="276" name="テキスト ボックス 275"/>
        <xdr:cNvSpPr txBox="1"/>
      </xdr:nvSpPr>
      <xdr:spPr>
        <a:xfrm>
          <a:off x="12344400" y="13761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33655</xdr:rowOff>
    </xdr:from>
    <xdr:ext cx="762000" cy="244475"/>
    <xdr:sp macro="" textlink="">
      <xdr:nvSpPr>
        <xdr:cNvPr id="277" name="テキスト ボックス 276"/>
        <xdr:cNvSpPr txBox="1"/>
      </xdr:nvSpPr>
      <xdr:spPr>
        <a:xfrm>
          <a:off x="157861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33655</xdr:rowOff>
    </xdr:from>
    <xdr:ext cx="762000" cy="244475"/>
    <xdr:sp macro="" textlink="">
      <xdr:nvSpPr>
        <xdr:cNvPr id="278" name="テキスト ボックス 277"/>
        <xdr:cNvSpPr txBox="1"/>
      </xdr:nvSpPr>
      <xdr:spPr>
        <a:xfrm>
          <a:off x="149987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33655</xdr:rowOff>
    </xdr:from>
    <xdr:ext cx="762000" cy="244475"/>
    <xdr:sp macro="" textlink="">
      <xdr:nvSpPr>
        <xdr:cNvPr id="279" name="テキスト ボックス 278"/>
        <xdr:cNvSpPr txBox="1"/>
      </xdr:nvSpPr>
      <xdr:spPr>
        <a:xfrm>
          <a:off x="141732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33655</xdr:rowOff>
    </xdr:from>
    <xdr:ext cx="762000" cy="244475"/>
    <xdr:sp macro="" textlink="">
      <xdr:nvSpPr>
        <xdr:cNvPr id="280" name="テキスト ボックス 279"/>
        <xdr:cNvSpPr txBox="1"/>
      </xdr:nvSpPr>
      <xdr:spPr>
        <a:xfrm>
          <a:off x="133350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33655</xdr:rowOff>
    </xdr:from>
    <xdr:ext cx="762000" cy="244475"/>
    <xdr:sp macro="" textlink="">
      <xdr:nvSpPr>
        <xdr:cNvPr id="281" name="テキスト ボックス 280"/>
        <xdr:cNvSpPr txBox="1"/>
      </xdr:nvSpPr>
      <xdr:spPr>
        <a:xfrm>
          <a:off x="124968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82</xdr:row>
      <xdr:rowOff>109855</xdr:rowOff>
    </xdr:from>
    <xdr:to xmlns:xdr="http://schemas.openxmlformats.org/drawingml/2006/spreadsheetDrawing">
      <xdr:col>81</xdr:col>
      <xdr:colOff>95250</xdr:colOff>
      <xdr:row>83</xdr:row>
      <xdr:rowOff>43815</xdr:rowOff>
    </xdr:to>
    <xdr:sp macro="" textlink="">
      <xdr:nvSpPr>
        <xdr:cNvPr id="282" name="楕円 281"/>
        <xdr:cNvSpPr/>
      </xdr:nvSpPr>
      <xdr:spPr>
        <a:xfrm>
          <a:off x="15944850" y="1338770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125095</xdr:rowOff>
    </xdr:from>
    <xdr:ext cx="762000" cy="244475"/>
    <xdr:sp macro="" textlink="">
      <xdr:nvSpPr>
        <xdr:cNvPr id="283" name="給与水準   （国との比較）該当値テキスト"/>
        <xdr:cNvSpPr txBox="1"/>
      </xdr:nvSpPr>
      <xdr:spPr>
        <a:xfrm>
          <a:off x="16078200" y="132410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83</xdr:row>
      <xdr:rowOff>34925</xdr:rowOff>
    </xdr:from>
    <xdr:to xmlns:xdr="http://schemas.openxmlformats.org/drawingml/2006/spreadsheetDrawing">
      <xdr:col>77</xdr:col>
      <xdr:colOff>95250</xdr:colOff>
      <xdr:row>83</xdr:row>
      <xdr:rowOff>130810</xdr:rowOff>
    </xdr:to>
    <xdr:sp macro="" textlink="">
      <xdr:nvSpPr>
        <xdr:cNvPr id="284" name="楕円 283"/>
        <xdr:cNvSpPr/>
      </xdr:nvSpPr>
      <xdr:spPr>
        <a:xfrm>
          <a:off x="15157450" y="1347470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140335</xdr:rowOff>
    </xdr:from>
    <xdr:ext cx="736600" cy="244475"/>
    <xdr:sp macro="" textlink="">
      <xdr:nvSpPr>
        <xdr:cNvPr id="285" name="テキスト ボックス 284"/>
        <xdr:cNvSpPr txBox="1"/>
      </xdr:nvSpPr>
      <xdr:spPr>
        <a:xfrm>
          <a:off x="14846300" y="1325626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83</xdr:row>
      <xdr:rowOff>34925</xdr:rowOff>
    </xdr:from>
    <xdr:to xmlns:xdr="http://schemas.openxmlformats.org/drawingml/2006/spreadsheetDrawing">
      <xdr:col>73</xdr:col>
      <xdr:colOff>44450</xdr:colOff>
      <xdr:row>83</xdr:row>
      <xdr:rowOff>130810</xdr:rowOff>
    </xdr:to>
    <xdr:sp macro="" textlink="">
      <xdr:nvSpPr>
        <xdr:cNvPr id="286" name="楕円 285"/>
        <xdr:cNvSpPr/>
      </xdr:nvSpPr>
      <xdr:spPr>
        <a:xfrm>
          <a:off x="14325600" y="134747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81</xdr:row>
      <xdr:rowOff>140335</xdr:rowOff>
    </xdr:from>
    <xdr:ext cx="762000" cy="244475"/>
    <xdr:sp macro="" textlink="">
      <xdr:nvSpPr>
        <xdr:cNvPr id="287" name="テキスト ボックス 286"/>
        <xdr:cNvSpPr txBox="1"/>
      </xdr:nvSpPr>
      <xdr:spPr>
        <a:xfrm>
          <a:off x="14008100" y="132562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121285</xdr:rowOff>
    </xdr:from>
    <xdr:to xmlns:xdr="http://schemas.openxmlformats.org/drawingml/2006/spreadsheetDrawing">
      <xdr:col>68</xdr:col>
      <xdr:colOff>196850</xdr:colOff>
      <xdr:row>84</xdr:row>
      <xdr:rowOff>55245</xdr:rowOff>
    </xdr:to>
    <xdr:sp macro="" textlink="">
      <xdr:nvSpPr>
        <xdr:cNvPr id="288" name="楕円 287"/>
        <xdr:cNvSpPr/>
      </xdr:nvSpPr>
      <xdr:spPr>
        <a:xfrm>
          <a:off x="13487400" y="1356106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64770</xdr:rowOff>
    </xdr:from>
    <xdr:ext cx="762000" cy="244475"/>
    <xdr:sp macro="" textlink="">
      <xdr:nvSpPr>
        <xdr:cNvPr id="289" name="テキスト ボックス 288"/>
        <xdr:cNvSpPr txBox="1"/>
      </xdr:nvSpPr>
      <xdr:spPr>
        <a:xfrm>
          <a:off x="13182600" y="133426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110490</xdr:rowOff>
    </xdr:from>
    <xdr:to xmlns:xdr="http://schemas.openxmlformats.org/drawingml/2006/spreadsheetDrawing">
      <xdr:col>64</xdr:col>
      <xdr:colOff>152400</xdr:colOff>
      <xdr:row>84</xdr:row>
      <xdr:rowOff>44450</xdr:rowOff>
    </xdr:to>
    <xdr:sp macro="" textlink="">
      <xdr:nvSpPr>
        <xdr:cNvPr id="290" name="楕円 289"/>
        <xdr:cNvSpPr/>
      </xdr:nvSpPr>
      <xdr:spPr>
        <a:xfrm>
          <a:off x="12649200" y="13550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53975</xdr:rowOff>
    </xdr:from>
    <xdr:ext cx="762000" cy="244475"/>
    <xdr:sp macro="" textlink="">
      <xdr:nvSpPr>
        <xdr:cNvPr id="291" name="テキスト ボックス 290"/>
        <xdr:cNvSpPr txBox="1"/>
      </xdr:nvSpPr>
      <xdr:spPr>
        <a:xfrm>
          <a:off x="12344400" y="133318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78105</xdr:rowOff>
    </xdr:from>
    <xdr:to xmlns:xdr="http://schemas.openxmlformats.org/drawingml/2006/spreadsheetDrawing">
      <xdr:col>85</xdr:col>
      <xdr:colOff>95250</xdr:colOff>
      <xdr:row>53</xdr:row>
      <xdr:rowOff>53975</xdr:rowOff>
    </xdr:to>
    <xdr:sp macro="" textlink="">
      <xdr:nvSpPr>
        <xdr:cNvPr id="292" name="正方形/長方形 291"/>
        <xdr:cNvSpPr/>
      </xdr:nvSpPr>
      <xdr:spPr>
        <a:xfrm>
          <a:off x="12052300" y="8336280"/>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95885</xdr:rowOff>
    </xdr:from>
    <xdr:ext cx="2256155" cy="291465"/>
    <xdr:sp macro="" textlink="">
      <xdr:nvSpPr>
        <xdr:cNvPr id="293" name="テキスト ボックス 292"/>
        <xdr:cNvSpPr txBox="1"/>
      </xdr:nvSpPr>
      <xdr:spPr>
        <a:xfrm>
          <a:off x="12546330" y="8677910"/>
          <a:ext cx="225615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71755</xdr:rowOff>
    </xdr:from>
    <xdr:ext cx="1651000" cy="338455"/>
    <xdr:sp macro="" textlink="">
      <xdr:nvSpPr>
        <xdr:cNvPr id="294" name="テキスト ボックス 293"/>
        <xdr:cNvSpPr txBox="1"/>
      </xdr:nvSpPr>
      <xdr:spPr>
        <a:xfrm>
          <a:off x="14784070" y="865378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[6.36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156210</xdr:rowOff>
    </xdr:from>
    <xdr:to xmlns:xdr="http://schemas.openxmlformats.org/drawingml/2006/spreadsheetDrawing">
      <xdr:col>93</xdr:col>
      <xdr:colOff>6350</xdr:colOff>
      <xdr:row>54</xdr:row>
      <xdr:rowOff>71755</xdr:rowOff>
    </xdr:to>
    <xdr:sp macro="" textlink="">
      <xdr:nvSpPr>
        <xdr:cNvPr id="295" name="正方形/長方形 294"/>
        <xdr:cNvSpPr/>
      </xdr:nvSpPr>
      <xdr:spPr>
        <a:xfrm>
          <a:off x="16891000" y="857631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90170</xdr:rowOff>
    </xdr:to>
    <xdr:sp macro="" textlink="">
      <xdr:nvSpPr>
        <xdr:cNvPr id="296" name="正方形/長方形 295"/>
        <xdr:cNvSpPr/>
      </xdr:nvSpPr>
      <xdr:spPr>
        <a:xfrm>
          <a:off x="16891000" y="8756015"/>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156210</xdr:rowOff>
    </xdr:from>
    <xdr:to xmlns:xdr="http://schemas.openxmlformats.org/drawingml/2006/spreadsheetDrawing">
      <xdr:col>99</xdr:col>
      <xdr:colOff>146050</xdr:colOff>
      <xdr:row>54</xdr:row>
      <xdr:rowOff>71755</xdr:rowOff>
    </xdr:to>
    <xdr:sp macro="" textlink="">
      <xdr:nvSpPr>
        <xdr:cNvPr id="297" name="正方形/長方形 296"/>
        <xdr:cNvSpPr/>
      </xdr:nvSpPr>
      <xdr:spPr>
        <a:xfrm>
          <a:off x="184404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90170</xdr:rowOff>
    </xdr:to>
    <xdr:sp macro="" textlink="">
      <xdr:nvSpPr>
        <xdr:cNvPr id="298" name="正方形/長方形 297"/>
        <xdr:cNvSpPr/>
      </xdr:nvSpPr>
      <xdr:spPr>
        <a:xfrm>
          <a:off x="184404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156210</xdr:rowOff>
    </xdr:from>
    <xdr:to xmlns:xdr="http://schemas.openxmlformats.org/drawingml/2006/spreadsheetDrawing">
      <xdr:col>106</xdr:col>
      <xdr:colOff>139700</xdr:colOff>
      <xdr:row>54</xdr:row>
      <xdr:rowOff>71755</xdr:rowOff>
    </xdr:to>
    <xdr:sp macro="" textlink="">
      <xdr:nvSpPr>
        <xdr:cNvPr id="299" name="正方形/長方形 298"/>
        <xdr:cNvSpPr/>
      </xdr:nvSpPr>
      <xdr:spPr>
        <a:xfrm>
          <a:off x="198120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90170</xdr:rowOff>
    </xdr:to>
    <xdr:sp macro="" textlink="">
      <xdr:nvSpPr>
        <xdr:cNvPr id="300" name="正方形/長方形 299"/>
        <xdr:cNvSpPr/>
      </xdr:nvSpPr>
      <xdr:spPr>
        <a:xfrm>
          <a:off x="198120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149860</xdr:rowOff>
    </xdr:from>
    <xdr:to xmlns:xdr="http://schemas.openxmlformats.org/drawingml/2006/spreadsheetDrawing">
      <xdr:col>85</xdr:col>
      <xdr:colOff>95250</xdr:colOff>
      <xdr:row>70</xdr:row>
      <xdr:rowOff>0</xdr:rowOff>
    </xdr:to>
    <xdr:sp macro="" textlink="">
      <xdr:nvSpPr>
        <xdr:cNvPr id="301" name="正方形/長方形 300"/>
        <xdr:cNvSpPr/>
      </xdr:nvSpPr>
      <xdr:spPr>
        <a:xfrm>
          <a:off x="12052300" y="9055735"/>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149860</xdr:rowOff>
    </xdr:from>
    <xdr:to xmlns:xdr="http://schemas.openxmlformats.org/drawingml/2006/spreadsheetDrawing">
      <xdr:col>115</xdr:col>
      <xdr:colOff>31750</xdr:colOff>
      <xdr:row>70</xdr:row>
      <xdr:rowOff>0</xdr:rowOff>
    </xdr:to>
    <xdr:sp macro="" textlink="">
      <xdr:nvSpPr>
        <xdr:cNvPr id="302" name="正方形/長方形 301"/>
        <xdr:cNvSpPr/>
      </xdr:nvSpPr>
      <xdr:spPr>
        <a:xfrm>
          <a:off x="17005300" y="9055735"/>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149860</xdr:rowOff>
    </xdr:from>
    <xdr:to xmlns:xdr="http://schemas.openxmlformats.org/drawingml/2006/spreadsheetDrawing">
      <xdr:col>104</xdr:col>
      <xdr:colOff>114300</xdr:colOff>
      <xdr:row>57</xdr:row>
      <xdr:rowOff>66040</xdr:rowOff>
    </xdr:to>
    <xdr:sp macro="" textlink="">
      <xdr:nvSpPr>
        <xdr:cNvPr id="303" name="正方形/長方形 302"/>
        <xdr:cNvSpPr/>
      </xdr:nvSpPr>
      <xdr:spPr>
        <a:xfrm>
          <a:off x="17005300" y="9055735"/>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196850</xdr:colOff>
      <xdr:row>57</xdr:row>
      <xdr:rowOff>125730</xdr:rowOff>
    </xdr:from>
    <xdr:to xmlns:xdr="http://schemas.openxmlformats.org/drawingml/2006/spreadsheetDrawing">
      <xdr:col>114</xdr:col>
      <xdr:colOff>114300</xdr:colOff>
      <xdr:row>69</xdr:row>
      <xdr:rowOff>102235</xdr:rowOff>
    </xdr:to>
    <xdr:sp macro="" textlink="" fLocksText="0">
      <xdr:nvSpPr>
        <xdr:cNvPr id="304" name="テキスト ボックス 303"/>
        <xdr:cNvSpPr txBox="1"/>
      </xdr:nvSpPr>
      <xdr:spPr>
        <a:xfrm>
          <a:off x="17125950" y="9355455"/>
          <a:ext cx="5429250" cy="19196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業務の民間委託や定員適正化計画の推進により、類似団体と比較して低い値で推移している。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今後も行政サービスの低下をきたすことがないように配慮しつつ、適正な人員配置に努めていく。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132080</xdr:rowOff>
    </xdr:from>
    <xdr:ext cx="349885" cy="212725"/>
    <xdr:sp macro="" textlink="">
      <xdr:nvSpPr>
        <xdr:cNvPr id="305" name="テキスト ボックス 304"/>
        <xdr:cNvSpPr txBox="1"/>
      </xdr:nvSpPr>
      <xdr:spPr>
        <a:xfrm>
          <a:off x="12014200" y="887603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6" name="直線コネクタ 305"/>
        <xdr:cNvCxnSpPr/>
      </xdr:nvCxnSpPr>
      <xdr:spPr>
        <a:xfrm>
          <a:off x="120523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27305</xdr:rowOff>
    </xdr:from>
    <xdr:ext cx="762000" cy="244475"/>
    <xdr:sp macro="" textlink="">
      <xdr:nvSpPr>
        <xdr:cNvPr id="307" name="テキスト ボックス 306"/>
        <xdr:cNvSpPr txBox="1"/>
      </xdr:nvSpPr>
      <xdr:spPr>
        <a:xfrm>
          <a:off x="11341100" y="112001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106045</xdr:rowOff>
    </xdr:from>
    <xdr:to xmlns:xdr="http://schemas.openxmlformats.org/drawingml/2006/spreadsheetDrawing">
      <xdr:col>85</xdr:col>
      <xdr:colOff>95250</xdr:colOff>
      <xdr:row>67</xdr:row>
      <xdr:rowOff>106045</xdr:rowOff>
    </xdr:to>
    <xdr:cxnSp macro="">
      <xdr:nvCxnSpPr>
        <xdr:cNvPr id="308" name="直線コネクタ 307"/>
        <xdr:cNvCxnSpPr/>
      </xdr:nvCxnSpPr>
      <xdr:spPr>
        <a:xfrm>
          <a:off x="12052300" y="109550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133985</xdr:rowOff>
    </xdr:from>
    <xdr:ext cx="762000" cy="244475"/>
    <xdr:sp macro="" textlink="">
      <xdr:nvSpPr>
        <xdr:cNvPr id="309" name="テキスト ボックス 308"/>
        <xdr:cNvSpPr txBox="1"/>
      </xdr:nvSpPr>
      <xdr:spPr>
        <a:xfrm>
          <a:off x="11341100" y="10821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49530</xdr:rowOff>
    </xdr:from>
    <xdr:to xmlns:xdr="http://schemas.openxmlformats.org/drawingml/2006/spreadsheetDrawing">
      <xdr:col>85</xdr:col>
      <xdr:colOff>95250</xdr:colOff>
      <xdr:row>65</xdr:row>
      <xdr:rowOff>49530</xdr:rowOff>
    </xdr:to>
    <xdr:cxnSp macro="">
      <xdr:nvCxnSpPr>
        <xdr:cNvPr id="310" name="直線コネクタ 309"/>
        <xdr:cNvCxnSpPr/>
      </xdr:nvCxnSpPr>
      <xdr:spPr>
        <a:xfrm>
          <a:off x="12052300" y="105746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77470</xdr:rowOff>
    </xdr:from>
    <xdr:ext cx="762000" cy="244475"/>
    <xdr:sp macro="" textlink="">
      <xdr:nvSpPr>
        <xdr:cNvPr id="311" name="テキスト ボックス 310"/>
        <xdr:cNvSpPr txBox="1"/>
      </xdr:nvSpPr>
      <xdr:spPr>
        <a:xfrm>
          <a:off x="11341100" y="104406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156210</xdr:rowOff>
    </xdr:from>
    <xdr:to xmlns:xdr="http://schemas.openxmlformats.org/drawingml/2006/spreadsheetDrawing">
      <xdr:col>85</xdr:col>
      <xdr:colOff>95250</xdr:colOff>
      <xdr:row>62</xdr:row>
      <xdr:rowOff>156210</xdr:rowOff>
    </xdr:to>
    <xdr:cxnSp macro="">
      <xdr:nvCxnSpPr>
        <xdr:cNvPr id="312" name="直線コネクタ 311"/>
        <xdr:cNvCxnSpPr/>
      </xdr:nvCxnSpPr>
      <xdr:spPr>
        <a:xfrm>
          <a:off x="12052300" y="101955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21590</xdr:rowOff>
    </xdr:from>
    <xdr:ext cx="762000" cy="244475"/>
    <xdr:sp macro="" textlink="">
      <xdr:nvSpPr>
        <xdr:cNvPr id="313" name="テキスト ボックス 312"/>
        <xdr:cNvSpPr txBox="1"/>
      </xdr:nvSpPr>
      <xdr:spPr>
        <a:xfrm>
          <a:off x="11341100" y="10060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100330</xdr:rowOff>
    </xdr:from>
    <xdr:to xmlns:xdr="http://schemas.openxmlformats.org/drawingml/2006/spreadsheetDrawing">
      <xdr:col>85</xdr:col>
      <xdr:colOff>95250</xdr:colOff>
      <xdr:row>60</xdr:row>
      <xdr:rowOff>100330</xdr:rowOff>
    </xdr:to>
    <xdr:cxnSp macro="">
      <xdr:nvCxnSpPr>
        <xdr:cNvPr id="314" name="直線コネクタ 313"/>
        <xdr:cNvCxnSpPr/>
      </xdr:nvCxnSpPr>
      <xdr:spPr>
        <a:xfrm>
          <a:off x="12052300" y="98158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127635</xdr:rowOff>
    </xdr:from>
    <xdr:ext cx="762000" cy="244475"/>
    <xdr:sp macro="" textlink="">
      <xdr:nvSpPr>
        <xdr:cNvPr id="315" name="テキスト ボックス 314"/>
        <xdr:cNvSpPr txBox="1"/>
      </xdr:nvSpPr>
      <xdr:spPr>
        <a:xfrm>
          <a:off x="11341100" y="9681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43815</xdr:rowOff>
    </xdr:from>
    <xdr:to xmlns:xdr="http://schemas.openxmlformats.org/drawingml/2006/spreadsheetDrawing">
      <xdr:col>85</xdr:col>
      <xdr:colOff>95250</xdr:colOff>
      <xdr:row>58</xdr:row>
      <xdr:rowOff>43815</xdr:rowOff>
    </xdr:to>
    <xdr:cxnSp macro="">
      <xdr:nvCxnSpPr>
        <xdr:cNvPr id="316" name="直線コネクタ 315"/>
        <xdr:cNvCxnSpPr/>
      </xdr:nvCxnSpPr>
      <xdr:spPr>
        <a:xfrm>
          <a:off x="12052300" y="943546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71120</xdr:rowOff>
    </xdr:from>
    <xdr:ext cx="762000" cy="244475"/>
    <xdr:sp macro="" textlink="">
      <xdr:nvSpPr>
        <xdr:cNvPr id="317" name="テキスト ボックス 316"/>
        <xdr:cNvSpPr txBox="1"/>
      </xdr:nvSpPr>
      <xdr:spPr>
        <a:xfrm>
          <a:off x="11341100" y="93008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149860</xdr:rowOff>
    </xdr:from>
    <xdr:to xmlns:xdr="http://schemas.openxmlformats.org/drawingml/2006/spreadsheetDrawing">
      <xdr:col>85</xdr:col>
      <xdr:colOff>95250</xdr:colOff>
      <xdr:row>55</xdr:row>
      <xdr:rowOff>149860</xdr:rowOff>
    </xdr:to>
    <xdr:cxnSp macro="">
      <xdr:nvCxnSpPr>
        <xdr:cNvPr id="318" name="直線コネクタ 317"/>
        <xdr:cNvCxnSpPr/>
      </xdr:nvCxnSpPr>
      <xdr:spPr>
        <a:xfrm>
          <a:off x="12052300" y="9055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62000" cy="244475"/>
    <xdr:sp macro="" textlink="">
      <xdr:nvSpPr>
        <xdr:cNvPr id="319" name="テキスト ボックス 318"/>
        <xdr:cNvSpPr txBox="1"/>
      </xdr:nvSpPr>
      <xdr:spPr>
        <a:xfrm>
          <a:off x="11341100" y="89217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149860</xdr:rowOff>
    </xdr:from>
    <xdr:to xmlns:xdr="http://schemas.openxmlformats.org/drawingml/2006/spreadsheetDrawing">
      <xdr:col>85</xdr:col>
      <xdr:colOff>95250</xdr:colOff>
      <xdr:row>70</xdr:row>
      <xdr:rowOff>0</xdr:rowOff>
    </xdr:to>
    <xdr:sp macro="" textlink="">
      <xdr:nvSpPr>
        <xdr:cNvPr id="320" name="定員管理の状況グラフ枠"/>
        <xdr:cNvSpPr/>
      </xdr:nvSpPr>
      <xdr:spPr>
        <a:xfrm>
          <a:off x="12052300" y="9055735"/>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57</xdr:row>
      <xdr:rowOff>106045</xdr:rowOff>
    </xdr:from>
    <xdr:to xmlns:xdr="http://schemas.openxmlformats.org/drawingml/2006/spreadsheetDrawing">
      <xdr:col>81</xdr:col>
      <xdr:colOff>44450</xdr:colOff>
      <xdr:row>67</xdr:row>
      <xdr:rowOff>65405</xdr:rowOff>
    </xdr:to>
    <xdr:cxnSp macro="">
      <xdr:nvCxnSpPr>
        <xdr:cNvPr id="321" name="直線コネクタ 320"/>
        <xdr:cNvCxnSpPr/>
      </xdr:nvCxnSpPr>
      <xdr:spPr>
        <a:xfrm flipV="1">
          <a:off x="15989300" y="9335770"/>
          <a:ext cx="0" cy="15786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38735</xdr:rowOff>
    </xdr:from>
    <xdr:ext cx="762000" cy="244475"/>
    <xdr:sp macro="" textlink="">
      <xdr:nvSpPr>
        <xdr:cNvPr id="322" name="定員管理の状況最小値テキスト"/>
        <xdr:cNvSpPr txBox="1"/>
      </xdr:nvSpPr>
      <xdr:spPr>
        <a:xfrm>
          <a:off x="16078200" y="108877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65405</xdr:rowOff>
    </xdr:from>
    <xdr:to xmlns:xdr="http://schemas.openxmlformats.org/drawingml/2006/spreadsheetDrawing">
      <xdr:col>81</xdr:col>
      <xdr:colOff>133350</xdr:colOff>
      <xdr:row>67</xdr:row>
      <xdr:rowOff>65405</xdr:rowOff>
    </xdr:to>
    <xdr:cxnSp macro="">
      <xdr:nvCxnSpPr>
        <xdr:cNvPr id="323" name="直線コネクタ 322"/>
        <xdr:cNvCxnSpPr/>
      </xdr:nvCxnSpPr>
      <xdr:spPr>
        <a:xfrm>
          <a:off x="15913100" y="1091438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26035</xdr:rowOff>
    </xdr:from>
    <xdr:ext cx="762000" cy="244475"/>
    <xdr:sp macro="" textlink="">
      <xdr:nvSpPr>
        <xdr:cNvPr id="324" name="定員管理の状況最大値テキスト"/>
        <xdr:cNvSpPr txBox="1"/>
      </xdr:nvSpPr>
      <xdr:spPr>
        <a:xfrm>
          <a:off x="16078200" y="90938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57</xdr:row>
      <xdr:rowOff>106045</xdr:rowOff>
    </xdr:from>
    <xdr:to xmlns:xdr="http://schemas.openxmlformats.org/drawingml/2006/spreadsheetDrawing">
      <xdr:col>81</xdr:col>
      <xdr:colOff>133350</xdr:colOff>
      <xdr:row>57</xdr:row>
      <xdr:rowOff>106045</xdr:rowOff>
    </xdr:to>
    <xdr:cxnSp macro="">
      <xdr:nvCxnSpPr>
        <xdr:cNvPr id="325" name="直線コネクタ 324"/>
        <xdr:cNvCxnSpPr/>
      </xdr:nvCxnSpPr>
      <xdr:spPr>
        <a:xfrm>
          <a:off x="15913100" y="93357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58</xdr:row>
      <xdr:rowOff>89535</xdr:rowOff>
    </xdr:from>
    <xdr:to xmlns:xdr="http://schemas.openxmlformats.org/drawingml/2006/spreadsheetDrawing">
      <xdr:col>81</xdr:col>
      <xdr:colOff>44450</xdr:colOff>
      <xdr:row>58</xdr:row>
      <xdr:rowOff>103505</xdr:rowOff>
    </xdr:to>
    <xdr:cxnSp macro="">
      <xdr:nvCxnSpPr>
        <xdr:cNvPr id="326" name="直線コネクタ 325"/>
        <xdr:cNvCxnSpPr/>
      </xdr:nvCxnSpPr>
      <xdr:spPr>
        <a:xfrm flipV="1">
          <a:off x="15201900" y="9481185"/>
          <a:ext cx="7874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95250</xdr:rowOff>
    </xdr:from>
    <xdr:ext cx="762000" cy="244475"/>
    <xdr:sp macro="" textlink="">
      <xdr:nvSpPr>
        <xdr:cNvPr id="327" name="定員管理の状況平均値テキスト"/>
        <xdr:cNvSpPr txBox="1"/>
      </xdr:nvSpPr>
      <xdr:spPr>
        <a:xfrm>
          <a:off x="16078200" y="981075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60</xdr:row>
      <xdr:rowOff>121920</xdr:rowOff>
    </xdr:from>
    <xdr:to xmlns:xdr="http://schemas.openxmlformats.org/drawingml/2006/spreadsheetDrawing">
      <xdr:col>81</xdr:col>
      <xdr:colOff>95250</xdr:colOff>
      <xdr:row>61</xdr:row>
      <xdr:rowOff>55880</xdr:rowOff>
    </xdr:to>
    <xdr:sp macro="" textlink="">
      <xdr:nvSpPr>
        <xdr:cNvPr id="328" name="フローチャート: 判断 327"/>
        <xdr:cNvSpPr/>
      </xdr:nvSpPr>
      <xdr:spPr>
        <a:xfrm>
          <a:off x="15944850" y="98374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58</xdr:row>
      <xdr:rowOff>103505</xdr:rowOff>
    </xdr:from>
    <xdr:to xmlns:xdr="http://schemas.openxmlformats.org/drawingml/2006/spreadsheetDrawing">
      <xdr:col>77</xdr:col>
      <xdr:colOff>44450</xdr:colOff>
      <xdr:row>58</xdr:row>
      <xdr:rowOff>117475</xdr:rowOff>
    </xdr:to>
    <xdr:cxnSp macro="">
      <xdr:nvCxnSpPr>
        <xdr:cNvPr id="329" name="直線コネクタ 328"/>
        <xdr:cNvCxnSpPr/>
      </xdr:nvCxnSpPr>
      <xdr:spPr>
        <a:xfrm flipV="1">
          <a:off x="14370050" y="9495155"/>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60</xdr:row>
      <xdr:rowOff>90170</xdr:rowOff>
    </xdr:from>
    <xdr:to xmlns:xdr="http://schemas.openxmlformats.org/drawingml/2006/spreadsheetDrawing">
      <xdr:col>77</xdr:col>
      <xdr:colOff>95250</xdr:colOff>
      <xdr:row>61</xdr:row>
      <xdr:rowOff>24130</xdr:rowOff>
    </xdr:to>
    <xdr:sp macro="" textlink="">
      <xdr:nvSpPr>
        <xdr:cNvPr id="330" name="フローチャート: 判断 329"/>
        <xdr:cNvSpPr/>
      </xdr:nvSpPr>
      <xdr:spPr>
        <a:xfrm>
          <a:off x="15157450" y="980567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9525</xdr:rowOff>
    </xdr:from>
    <xdr:ext cx="736600" cy="244475"/>
    <xdr:sp macro="" textlink="">
      <xdr:nvSpPr>
        <xdr:cNvPr id="331" name="テキスト ボックス 330"/>
        <xdr:cNvSpPr txBox="1"/>
      </xdr:nvSpPr>
      <xdr:spPr>
        <a:xfrm>
          <a:off x="14846300" y="988695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58</xdr:row>
      <xdr:rowOff>89535</xdr:rowOff>
    </xdr:from>
    <xdr:to xmlns:xdr="http://schemas.openxmlformats.org/drawingml/2006/spreadsheetDrawing">
      <xdr:col>72</xdr:col>
      <xdr:colOff>196850</xdr:colOff>
      <xdr:row>58</xdr:row>
      <xdr:rowOff>117475</xdr:rowOff>
    </xdr:to>
    <xdr:cxnSp macro="">
      <xdr:nvCxnSpPr>
        <xdr:cNvPr id="332" name="直線コネクタ 331"/>
        <xdr:cNvCxnSpPr/>
      </xdr:nvCxnSpPr>
      <xdr:spPr>
        <a:xfrm>
          <a:off x="13538200" y="9481185"/>
          <a:ext cx="8318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88900</xdr:rowOff>
    </xdr:from>
    <xdr:to xmlns:xdr="http://schemas.openxmlformats.org/drawingml/2006/spreadsheetDrawing">
      <xdr:col>73</xdr:col>
      <xdr:colOff>44450</xdr:colOff>
      <xdr:row>61</xdr:row>
      <xdr:rowOff>22860</xdr:rowOff>
    </xdr:to>
    <xdr:sp macro="" textlink="">
      <xdr:nvSpPr>
        <xdr:cNvPr id="333" name="フローチャート: 判断 332"/>
        <xdr:cNvSpPr/>
      </xdr:nvSpPr>
      <xdr:spPr>
        <a:xfrm>
          <a:off x="14325600" y="980440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8255</xdr:rowOff>
    </xdr:from>
    <xdr:ext cx="762000" cy="244475"/>
    <xdr:sp macro="" textlink="">
      <xdr:nvSpPr>
        <xdr:cNvPr id="334" name="テキスト ボックス 333"/>
        <xdr:cNvSpPr txBox="1"/>
      </xdr:nvSpPr>
      <xdr:spPr>
        <a:xfrm>
          <a:off x="14008100" y="98856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58</xdr:row>
      <xdr:rowOff>89535</xdr:rowOff>
    </xdr:from>
    <xdr:to xmlns:xdr="http://schemas.openxmlformats.org/drawingml/2006/spreadsheetDrawing">
      <xdr:col>68</xdr:col>
      <xdr:colOff>152400</xdr:colOff>
      <xdr:row>58</xdr:row>
      <xdr:rowOff>92075</xdr:rowOff>
    </xdr:to>
    <xdr:cxnSp macro="">
      <xdr:nvCxnSpPr>
        <xdr:cNvPr id="335" name="直線コネクタ 334"/>
        <xdr:cNvCxnSpPr/>
      </xdr:nvCxnSpPr>
      <xdr:spPr>
        <a:xfrm flipV="1">
          <a:off x="12700000" y="94811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81280</xdr:rowOff>
    </xdr:from>
    <xdr:to xmlns:xdr="http://schemas.openxmlformats.org/drawingml/2006/spreadsheetDrawing">
      <xdr:col>68</xdr:col>
      <xdr:colOff>196850</xdr:colOff>
      <xdr:row>61</xdr:row>
      <xdr:rowOff>15240</xdr:rowOff>
    </xdr:to>
    <xdr:sp macro="" textlink="">
      <xdr:nvSpPr>
        <xdr:cNvPr id="336" name="フローチャート: 判断 335"/>
        <xdr:cNvSpPr/>
      </xdr:nvSpPr>
      <xdr:spPr>
        <a:xfrm>
          <a:off x="13487400" y="979678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635</xdr:rowOff>
    </xdr:from>
    <xdr:ext cx="762000" cy="244475"/>
    <xdr:sp macro="" textlink="">
      <xdr:nvSpPr>
        <xdr:cNvPr id="337" name="テキスト ボックス 336"/>
        <xdr:cNvSpPr txBox="1"/>
      </xdr:nvSpPr>
      <xdr:spPr>
        <a:xfrm>
          <a:off x="13182600" y="98780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77470</xdr:rowOff>
    </xdr:from>
    <xdr:to xmlns:xdr="http://schemas.openxmlformats.org/drawingml/2006/spreadsheetDrawing">
      <xdr:col>64</xdr:col>
      <xdr:colOff>152400</xdr:colOff>
      <xdr:row>61</xdr:row>
      <xdr:rowOff>11430</xdr:rowOff>
    </xdr:to>
    <xdr:sp macro="" textlink="">
      <xdr:nvSpPr>
        <xdr:cNvPr id="338" name="フローチャート: 判断 337"/>
        <xdr:cNvSpPr/>
      </xdr:nvSpPr>
      <xdr:spPr>
        <a:xfrm>
          <a:off x="12649200" y="9792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158750</xdr:rowOff>
    </xdr:from>
    <xdr:ext cx="762000" cy="244475"/>
    <xdr:sp macro="" textlink="">
      <xdr:nvSpPr>
        <xdr:cNvPr id="339" name="テキスト ボックス 338"/>
        <xdr:cNvSpPr txBox="1"/>
      </xdr:nvSpPr>
      <xdr:spPr>
        <a:xfrm>
          <a:off x="12344400" y="98742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159385</xdr:rowOff>
    </xdr:from>
    <xdr:ext cx="762000" cy="244475"/>
    <xdr:sp macro="" textlink="">
      <xdr:nvSpPr>
        <xdr:cNvPr id="340" name="テキスト ボックス 339"/>
        <xdr:cNvSpPr txBox="1"/>
      </xdr:nvSpPr>
      <xdr:spPr>
        <a:xfrm>
          <a:off x="157861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159385</xdr:rowOff>
    </xdr:from>
    <xdr:ext cx="762000" cy="244475"/>
    <xdr:sp macro="" textlink="">
      <xdr:nvSpPr>
        <xdr:cNvPr id="341" name="テキスト ボックス 340"/>
        <xdr:cNvSpPr txBox="1"/>
      </xdr:nvSpPr>
      <xdr:spPr>
        <a:xfrm>
          <a:off x="149987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159385</xdr:rowOff>
    </xdr:from>
    <xdr:ext cx="762000" cy="244475"/>
    <xdr:sp macro="" textlink="">
      <xdr:nvSpPr>
        <xdr:cNvPr id="342" name="テキスト ボックス 341"/>
        <xdr:cNvSpPr txBox="1"/>
      </xdr:nvSpPr>
      <xdr:spPr>
        <a:xfrm>
          <a:off x="141732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159385</xdr:rowOff>
    </xdr:from>
    <xdr:ext cx="762000" cy="244475"/>
    <xdr:sp macro="" textlink="">
      <xdr:nvSpPr>
        <xdr:cNvPr id="343" name="テキスト ボックス 342"/>
        <xdr:cNvSpPr txBox="1"/>
      </xdr:nvSpPr>
      <xdr:spPr>
        <a:xfrm>
          <a:off x="133350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159385</xdr:rowOff>
    </xdr:from>
    <xdr:ext cx="762000" cy="244475"/>
    <xdr:sp macro="" textlink="">
      <xdr:nvSpPr>
        <xdr:cNvPr id="344" name="テキスト ボックス 343"/>
        <xdr:cNvSpPr txBox="1"/>
      </xdr:nvSpPr>
      <xdr:spPr>
        <a:xfrm>
          <a:off x="124968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58</xdr:row>
      <xdr:rowOff>41275</xdr:rowOff>
    </xdr:from>
    <xdr:to xmlns:xdr="http://schemas.openxmlformats.org/drawingml/2006/spreadsheetDrawing">
      <xdr:col>81</xdr:col>
      <xdr:colOff>95250</xdr:colOff>
      <xdr:row>58</xdr:row>
      <xdr:rowOff>137160</xdr:rowOff>
    </xdr:to>
    <xdr:sp macro="" textlink="">
      <xdr:nvSpPr>
        <xdr:cNvPr id="345" name="楕円 344"/>
        <xdr:cNvSpPr/>
      </xdr:nvSpPr>
      <xdr:spPr>
        <a:xfrm>
          <a:off x="15944850" y="9432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57</xdr:row>
      <xdr:rowOff>57150</xdr:rowOff>
    </xdr:from>
    <xdr:ext cx="762000" cy="244475"/>
    <xdr:sp macro="" textlink="">
      <xdr:nvSpPr>
        <xdr:cNvPr id="346" name="定員管理の状況該当値テキスト"/>
        <xdr:cNvSpPr txBox="1"/>
      </xdr:nvSpPr>
      <xdr:spPr>
        <a:xfrm>
          <a:off x="16078200" y="92868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58</xdr:row>
      <xdr:rowOff>55880</xdr:rowOff>
    </xdr:from>
    <xdr:to xmlns:xdr="http://schemas.openxmlformats.org/drawingml/2006/spreadsheetDrawing">
      <xdr:col>77</xdr:col>
      <xdr:colOff>95250</xdr:colOff>
      <xdr:row>58</xdr:row>
      <xdr:rowOff>151765</xdr:rowOff>
    </xdr:to>
    <xdr:sp macro="" textlink="">
      <xdr:nvSpPr>
        <xdr:cNvPr id="347" name="楕円 346"/>
        <xdr:cNvSpPr/>
      </xdr:nvSpPr>
      <xdr:spPr>
        <a:xfrm>
          <a:off x="15157450" y="944753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56</xdr:row>
      <xdr:rowOff>161290</xdr:rowOff>
    </xdr:from>
    <xdr:ext cx="736600" cy="243840"/>
    <xdr:sp macro="" textlink="">
      <xdr:nvSpPr>
        <xdr:cNvPr id="348" name="テキスト ボックス 347"/>
        <xdr:cNvSpPr txBox="1"/>
      </xdr:nvSpPr>
      <xdr:spPr>
        <a:xfrm>
          <a:off x="14846300" y="922909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58</xdr:row>
      <xdr:rowOff>69850</xdr:rowOff>
    </xdr:from>
    <xdr:to xmlns:xdr="http://schemas.openxmlformats.org/drawingml/2006/spreadsheetDrawing">
      <xdr:col>73</xdr:col>
      <xdr:colOff>44450</xdr:colOff>
      <xdr:row>59</xdr:row>
      <xdr:rowOff>3810</xdr:rowOff>
    </xdr:to>
    <xdr:sp macro="" textlink="">
      <xdr:nvSpPr>
        <xdr:cNvPr id="349" name="楕円 348"/>
        <xdr:cNvSpPr/>
      </xdr:nvSpPr>
      <xdr:spPr>
        <a:xfrm>
          <a:off x="14325600" y="94615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13335</xdr:rowOff>
    </xdr:from>
    <xdr:ext cx="762000" cy="244475"/>
    <xdr:sp macro="" textlink="">
      <xdr:nvSpPr>
        <xdr:cNvPr id="350" name="テキスト ボックス 349"/>
        <xdr:cNvSpPr txBox="1"/>
      </xdr:nvSpPr>
      <xdr:spPr>
        <a:xfrm>
          <a:off x="14008100" y="92430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58</xdr:row>
      <xdr:rowOff>41275</xdr:rowOff>
    </xdr:from>
    <xdr:to xmlns:xdr="http://schemas.openxmlformats.org/drawingml/2006/spreadsheetDrawing">
      <xdr:col>68</xdr:col>
      <xdr:colOff>196850</xdr:colOff>
      <xdr:row>58</xdr:row>
      <xdr:rowOff>137160</xdr:rowOff>
    </xdr:to>
    <xdr:sp macro="" textlink="">
      <xdr:nvSpPr>
        <xdr:cNvPr id="351" name="楕円 350"/>
        <xdr:cNvSpPr/>
      </xdr:nvSpPr>
      <xdr:spPr>
        <a:xfrm>
          <a:off x="13487400" y="9432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56</xdr:row>
      <xdr:rowOff>146685</xdr:rowOff>
    </xdr:from>
    <xdr:ext cx="762000" cy="244475"/>
    <xdr:sp macro="" textlink="">
      <xdr:nvSpPr>
        <xdr:cNvPr id="352" name="テキスト ボックス 351"/>
        <xdr:cNvSpPr txBox="1"/>
      </xdr:nvSpPr>
      <xdr:spPr>
        <a:xfrm>
          <a:off x="13182600" y="92144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58</xdr:row>
      <xdr:rowOff>44450</xdr:rowOff>
    </xdr:from>
    <xdr:to xmlns:xdr="http://schemas.openxmlformats.org/drawingml/2006/spreadsheetDrawing">
      <xdr:col>64</xdr:col>
      <xdr:colOff>152400</xdr:colOff>
      <xdr:row>58</xdr:row>
      <xdr:rowOff>140335</xdr:rowOff>
    </xdr:to>
    <xdr:sp macro="" textlink="">
      <xdr:nvSpPr>
        <xdr:cNvPr id="353" name="楕円 352"/>
        <xdr:cNvSpPr/>
      </xdr:nvSpPr>
      <xdr:spPr>
        <a:xfrm>
          <a:off x="12649200" y="94361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56</xdr:row>
      <xdr:rowOff>149860</xdr:rowOff>
    </xdr:from>
    <xdr:ext cx="762000" cy="244475"/>
    <xdr:sp macro="" textlink="">
      <xdr:nvSpPr>
        <xdr:cNvPr id="354" name="テキスト ボックス 353"/>
        <xdr:cNvSpPr txBox="1"/>
      </xdr:nvSpPr>
      <xdr:spPr>
        <a:xfrm>
          <a:off x="12344400" y="92176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41910</xdr:rowOff>
    </xdr:from>
    <xdr:to xmlns:xdr="http://schemas.openxmlformats.org/drawingml/2006/spreadsheetDrawing">
      <xdr:col>85</xdr:col>
      <xdr:colOff>95250</xdr:colOff>
      <xdr:row>31</xdr:row>
      <xdr:rowOff>17780</xdr:rowOff>
    </xdr:to>
    <xdr:sp macro="" textlink="">
      <xdr:nvSpPr>
        <xdr:cNvPr id="355" name="正方形/長方形 354"/>
        <xdr:cNvSpPr/>
      </xdr:nvSpPr>
      <xdr:spPr>
        <a:xfrm>
          <a:off x="12052300" y="4737735"/>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59690</xdr:rowOff>
    </xdr:from>
    <xdr:ext cx="1605915" cy="291465"/>
    <xdr:sp macro="" textlink="">
      <xdr:nvSpPr>
        <xdr:cNvPr id="356" name="テキスト ボックス 355"/>
        <xdr:cNvSpPr txBox="1"/>
      </xdr:nvSpPr>
      <xdr:spPr>
        <a:xfrm>
          <a:off x="12849860" y="5079365"/>
          <a:ext cx="160591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36195</xdr:rowOff>
    </xdr:from>
    <xdr:ext cx="1644015" cy="338455"/>
    <xdr:sp macro="" textlink="">
      <xdr:nvSpPr>
        <xdr:cNvPr id="357" name="テキスト ボックス 356"/>
        <xdr:cNvSpPr txBox="1"/>
      </xdr:nvSpPr>
      <xdr:spPr>
        <a:xfrm>
          <a:off x="14480540" y="5055870"/>
          <a:ext cx="1644015"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120015</xdr:rowOff>
    </xdr:from>
    <xdr:to xmlns:xdr="http://schemas.openxmlformats.org/drawingml/2006/spreadsheetDrawing">
      <xdr:col>93</xdr:col>
      <xdr:colOff>6350</xdr:colOff>
      <xdr:row>32</xdr:row>
      <xdr:rowOff>36195</xdr:rowOff>
    </xdr:to>
    <xdr:sp macro="" textlink="">
      <xdr:nvSpPr>
        <xdr:cNvPr id="358" name="正方形/長方形 357"/>
        <xdr:cNvSpPr/>
      </xdr:nvSpPr>
      <xdr:spPr>
        <a:xfrm>
          <a:off x="16891000" y="4977765"/>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137795</xdr:rowOff>
    </xdr:from>
    <xdr:to xmlns:xdr="http://schemas.openxmlformats.org/drawingml/2006/spreadsheetDrawing">
      <xdr:col>93</xdr:col>
      <xdr:colOff>6350</xdr:colOff>
      <xdr:row>33</xdr:row>
      <xdr:rowOff>53975</xdr:rowOff>
    </xdr:to>
    <xdr:sp macro="" textlink="">
      <xdr:nvSpPr>
        <xdr:cNvPr id="359" name="正方形/長方形 358"/>
        <xdr:cNvSpPr/>
      </xdr:nvSpPr>
      <xdr:spPr>
        <a:xfrm>
          <a:off x="16891000" y="515747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120015</xdr:rowOff>
    </xdr:from>
    <xdr:to xmlns:xdr="http://schemas.openxmlformats.org/drawingml/2006/spreadsheetDrawing">
      <xdr:col>99</xdr:col>
      <xdr:colOff>146050</xdr:colOff>
      <xdr:row>32</xdr:row>
      <xdr:rowOff>36195</xdr:rowOff>
    </xdr:to>
    <xdr:sp macro="" textlink="">
      <xdr:nvSpPr>
        <xdr:cNvPr id="360" name="正方形/長方形 359"/>
        <xdr:cNvSpPr/>
      </xdr:nvSpPr>
      <xdr:spPr>
        <a:xfrm>
          <a:off x="184404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137795</xdr:rowOff>
    </xdr:from>
    <xdr:to xmlns:xdr="http://schemas.openxmlformats.org/drawingml/2006/spreadsheetDrawing">
      <xdr:col>99</xdr:col>
      <xdr:colOff>146050</xdr:colOff>
      <xdr:row>33</xdr:row>
      <xdr:rowOff>53975</xdr:rowOff>
    </xdr:to>
    <xdr:sp macro="" textlink="">
      <xdr:nvSpPr>
        <xdr:cNvPr id="361" name="正方形/長方形 360"/>
        <xdr:cNvSpPr/>
      </xdr:nvSpPr>
      <xdr:spPr>
        <a:xfrm>
          <a:off x="184404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120015</xdr:rowOff>
    </xdr:from>
    <xdr:to xmlns:xdr="http://schemas.openxmlformats.org/drawingml/2006/spreadsheetDrawing">
      <xdr:col>106</xdr:col>
      <xdr:colOff>139700</xdr:colOff>
      <xdr:row>32</xdr:row>
      <xdr:rowOff>36195</xdr:rowOff>
    </xdr:to>
    <xdr:sp macro="" textlink="">
      <xdr:nvSpPr>
        <xdr:cNvPr id="362" name="正方形/長方形 361"/>
        <xdr:cNvSpPr/>
      </xdr:nvSpPr>
      <xdr:spPr>
        <a:xfrm>
          <a:off x="198120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31</xdr:row>
      <xdr:rowOff>137795</xdr:rowOff>
    </xdr:from>
    <xdr:to xmlns:xdr="http://schemas.openxmlformats.org/drawingml/2006/spreadsheetDrawing">
      <xdr:col>106</xdr:col>
      <xdr:colOff>139700</xdr:colOff>
      <xdr:row>33</xdr:row>
      <xdr:rowOff>53975</xdr:rowOff>
    </xdr:to>
    <xdr:sp macro="" textlink="">
      <xdr:nvSpPr>
        <xdr:cNvPr id="363" name="正方形/長方形 362"/>
        <xdr:cNvSpPr/>
      </xdr:nvSpPr>
      <xdr:spPr>
        <a:xfrm>
          <a:off x="198120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113665</xdr:rowOff>
    </xdr:from>
    <xdr:to xmlns:xdr="http://schemas.openxmlformats.org/drawingml/2006/spreadsheetDrawing">
      <xdr:col>85</xdr:col>
      <xdr:colOff>95250</xdr:colOff>
      <xdr:row>47</xdr:row>
      <xdr:rowOff>125730</xdr:rowOff>
    </xdr:to>
    <xdr:sp macro="" textlink="">
      <xdr:nvSpPr>
        <xdr:cNvPr id="364" name="正方形/長方形 363"/>
        <xdr:cNvSpPr/>
      </xdr:nvSpPr>
      <xdr:spPr>
        <a:xfrm>
          <a:off x="12052300" y="545719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113665</xdr:rowOff>
    </xdr:from>
    <xdr:to xmlns:xdr="http://schemas.openxmlformats.org/drawingml/2006/spreadsheetDrawing">
      <xdr:col>115</xdr:col>
      <xdr:colOff>31750</xdr:colOff>
      <xdr:row>47</xdr:row>
      <xdr:rowOff>125730</xdr:rowOff>
    </xdr:to>
    <xdr:sp macro="" textlink="">
      <xdr:nvSpPr>
        <xdr:cNvPr id="365" name="正方形/長方形 364"/>
        <xdr:cNvSpPr/>
      </xdr:nvSpPr>
      <xdr:spPr>
        <a:xfrm>
          <a:off x="17005300" y="545719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113665</xdr:rowOff>
    </xdr:from>
    <xdr:to xmlns:xdr="http://schemas.openxmlformats.org/drawingml/2006/spreadsheetDrawing">
      <xdr:col>104</xdr:col>
      <xdr:colOff>114300</xdr:colOff>
      <xdr:row>35</xdr:row>
      <xdr:rowOff>29845</xdr:rowOff>
    </xdr:to>
    <xdr:sp macro="" textlink="">
      <xdr:nvSpPr>
        <xdr:cNvPr id="366" name="正方形/長方形 365"/>
        <xdr:cNvSpPr/>
      </xdr:nvSpPr>
      <xdr:spPr>
        <a:xfrm>
          <a:off x="17005300" y="545719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196850</xdr:colOff>
      <xdr:row>35</xdr:row>
      <xdr:rowOff>90170</xdr:rowOff>
    </xdr:from>
    <xdr:to xmlns:xdr="http://schemas.openxmlformats.org/drawingml/2006/spreadsheetDrawing">
      <xdr:col>114</xdr:col>
      <xdr:colOff>114300</xdr:colOff>
      <xdr:row>47</xdr:row>
      <xdr:rowOff>66040</xdr:rowOff>
    </xdr:to>
    <xdr:sp macro="" textlink="" fLocksText="0">
      <xdr:nvSpPr>
        <xdr:cNvPr id="367" name="テキスト ボックス 366"/>
        <xdr:cNvSpPr txBox="1"/>
      </xdr:nvSpPr>
      <xdr:spPr>
        <a:xfrm>
          <a:off x="17125950" y="5757545"/>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庁舎建設事業および、北方学園構想事業の償還により依然として類似団体より高い値となっているが、一部起債の償還完了、分母となる標準財政規模の169,438千円増大等により、0.9ポイント低下した。</a:t>
          </a:r>
          <a:endParaRPr kumimoji="1" lang="ja-JP" altLang="en-US" sz="1300">
            <a:latin typeface="ＭＳ Ｐゴシック"/>
            <a:ea typeface="ＭＳ Ｐゴシック"/>
          </a:endParaRPr>
        </a:p>
        <a:p>
          <a:r>
            <a:rPr kumimoji="1" lang="ja-JP" altLang="en-US" sz="1300">
              <a:latin typeface="ＭＳ Ｐゴシック"/>
              <a:ea typeface="ＭＳ Ｐゴシック"/>
            </a:rPr>
            <a:t>しかし、消防署の分署建設をはじめとする防災関連事業、脱炭素化推進事業にかかる償還が始まるため、今後も高い水準で推移すると見込まれる。</a:t>
          </a:r>
          <a:endParaRPr kumimoji="1" lang="ja-JP" altLang="en-US" sz="1300">
            <a:latin typeface="ＭＳ Ｐゴシック"/>
            <a:ea typeface="ＭＳ Ｐゴシック"/>
          </a:endParaRPr>
        </a:p>
        <a:p>
          <a:r>
            <a:rPr kumimoji="1" lang="ja-JP" altLang="en-US" sz="1300">
              <a:latin typeface="ＭＳ Ｐゴシック"/>
              <a:ea typeface="ＭＳ Ｐゴシック"/>
            </a:rPr>
            <a:t>地方債の発行は十分に吟味し、過剰な新規発行を行わないようにしたい。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95885</xdr:rowOff>
    </xdr:from>
    <xdr:ext cx="298450" cy="212090"/>
    <xdr:sp macro="" textlink="">
      <xdr:nvSpPr>
        <xdr:cNvPr id="368" name="テキスト ボックス 367"/>
        <xdr:cNvSpPr txBox="1"/>
      </xdr:nvSpPr>
      <xdr:spPr>
        <a:xfrm>
          <a:off x="12014200" y="5277485"/>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125730</xdr:rowOff>
    </xdr:from>
    <xdr:to xmlns:xdr="http://schemas.openxmlformats.org/drawingml/2006/spreadsheetDrawing">
      <xdr:col>85</xdr:col>
      <xdr:colOff>95250</xdr:colOff>
      <xdr:row>47</xdr:row>
      <xdr:rowOff>125730</xdr:rowOff>
    </xdr:to>
    <xdr:cxnSp macro="">
      <xdr:nvCxnSpPr>
        <xdr:cNvPr id="369" name="直線コネクタ 368"/>
        <xdr:cNvCxnSpPr/>
      </xdr:nvCxnSpPr>
      <xdr:spPr>
        <a:xfrm>
          <a:off x="12052300" y="77362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153670</xdr:rowOff>
    </xdr:from>
    <xdr:ext cx="762000" cy="244475"/>
    <xdr:sp macro="" textlink="">
      <xdr:nvSpPr>
        <xdr:cNvPr id="370" name="テキスト ボックス 369"/>
        <xdr:cNvSpPr txBox="1"/>
      </xdr:nvSpPr>
      <xdr:spPr>
        <a:xfrm>
          <a:off x="11341100" y="76022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70485</xdr:rowOff>
    </xdr:from>
    <xdr:to xmlns:xdr="http://schemas.openxmlformats.org/drawingml/2006/spreadsheetDrawing">
      <xdr:col>85</xdr:col>
      <xdr:colOff>95250</xdr:colOff>
      <xdr:row>45</xdr:row>
      <xdr:rowOff>70485</xdr:rowOff>
    </xdr:to>
    <xdr:cxnSp macro="">
      <xdr:nvCxnSpPr>
        <xdr:cNvPr id="371" name="直線コネクタ 370"/>
        <xdr:cNvCxnSpPr/>
      </xdr:nvCxnSpPr>
      <xdr:spPr>
        <a:xfrm>
          <a:off x="12052300" y="73571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97790</xdr:rowOff>
    </xdr:from>
    <xdr:ext cx="762000" cy="244475"/>
    <xdr:sp macro="" textlink="">
      <xdr:nvSpPr>
        <xdr:cNvPr id="372" name="テキスト ボックス 371"/>
        <xdr:cNvSpPr txBox="1"/>
      </xdr:nvSpPr>
      <xdr:spPr>
        <a:xfrm>
          <a:off x="11341100" y="722249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13970</xdr:rowOff>
    </xdr:from>
    <xdr:to xmlns:xdr="http://schemas.openxmlformats.org/drawingml/2006/spreadsheetDrawing">
      <xdr:col>85</xdr:col>
      <xdr:colOff>95250</xdr:colOff>
      <xdr:row>43</xdr:row>
      <xdr:rowOff>13970</xdr:rowOff>
    </xdr:to>
    <xdr:cxnSp macro="">
      <xdr:nvCxnSpPr>
        <xdr:cNvPr id="373" name="直線コネクタ 372"/>
        <xdr:cNvCxnSpPr/>
      </xdr:nvCxnSpPr>
      <xdr:spPr>
        <a:xfrm>
          <a:off x="12052300" y="697674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41275</xdr:rowOff>
    </xdr:from>
    <xdr:ext cx="762000" cy="244475"/>
    <xdr:sp macro="" textlink="">
      <xdr:nvSpPr>
        <xdr:cNvPr id="374" name="テキスト ボックス 373"/>
        <xdr:cNvSpPr txBox="1"/>
      </xdr:nvSpPr>
      <xdr:spPr>
        <a:xfrm>
          <a:off x="11341100" y="68421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120015</xdr:rowOff>
    </xdr:from>
    <xdr:to xmlns:xdr="http://schemas.openxmlformats.org/drawingml/2006/spreadsheetDrawing">
      <xdr:col>85</xdr:col>
      <xdr:colOff>95250</xdr:colOff>
      <xdr:row>40</xdr:row>
      <xdr:rowOff>120015</xdr:rowOff>
    </xdr:to>
    <xdr:cxnSp macro="">
      <xdr:nvCxnSpPr>
        <xdr:cNvPr id="375" name="直線コネクタ 374"/>
        <xdr:cNvCxnSpPr/>
      </xdr:nvCxnSpPr>
      <xdr:spPr>
        <a:xfrm>
          <a:off x="12052300" y="65970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147320</xdr:rowOff>
    </xdr:from>
    <xdr:ext cx="762000" cy="244475"/>
    <xdr:sp macro="" textlink="">
      <xdr:nvSpPr>
        <xdr:cNvPr id="376" name="テキスト ボックス 375"/>
        <xdr:cNvSpPr txBox="1"/>
      </xdr:nvSpPr>
      <xdr:spPr>
        <a:xfrm>
          <a:off x="11341100" y="64623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64135</xdr:rowOff>
    </xdr:from>
    <xdr:to xmlns:xdr="http://schemas.openxmlformats.org/drawingml/2006/spreadsheetDrawing">
      <xdr:col>85</xdr:col>
      <xdr:colOff>95250</xdr:colOff>
      <xdr:row>38</xdr:row>
      <xdr:rowOff>64135</xdr:rowOff>
    </xdr:to>
    <xdr:cxnSp macro="">
      <xdr:nvCxnSpPr>
        <xdr:cNvPr id="377" name="直線コネクタ 376"/>
        <xdr:cNvCxnSpPr/>
      </xdr:nvCxnSpPr>
      <xdr:spPr>
        <a:xfrm>
          <a:off x="12052300" y="62172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92075</xdr:rowOff>
    </xdr:from>
    <xdr:ext cx="762000" cy="244475"/>
    <xdr:sp macro="" textlink="">
      <xdr:nvSpPr>
        <xdr:cNvPr id="378" name="テキスト ボックス 377"/>
        <xdr:cNvSpPr txBox="1"/>
      </xdr:nvSpPr>
      <xdr:spPr>
        <a:xfrm>
          <a:off x="11341100" y="6083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9" name="直線コネクタ 378"/>
        <xdr:cNvCxnSpPr/>
      </xdr:nvCxnSpPr>
      <xdr:spPr>
        <a:xfrm>
          <a:off x="12052300" y="58369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113665</xdr:rowOff>
    </xdr:from>
    <xdr:to xmlns:xdr="http://schemas.openxmlformats.org/drawingml/2006/spreadsheetDrawing">
      <xdr:col>85</xdr:col>
      <xdr:colOff>95250</xdr:colOff>
      <xdr:row>33</xdr:row>
      <xdr:rowOff>113665</xdr:rowOff>
    </xdr:to>
    <xdr:cxnSp macro="">
      <xdr:nvCxnSpPr>
        <xdr:cNvPr id="380" name="直線コネクタ 379"/>
        <xdr:cNvCxnSpPr/>
      </xdr:nvCxnSpPr>
      <xdr:spPr>
        <a:xfrm>
          <a:off x="12052300" y="54571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113665</xdr:rowOff>
    </xdr:from>
    <xdr:to xmlns:xdr="http://schemas.openxmlformats.org/drawingml/2006/spreadsheetDrawing">
      <xdr:col>85</xdr:col>
      <xdr:colOff>95250</xdr:colOff>
      <xdr:row>47</xdr:row>
      <xdr:rowOff>125730</xdr:rowOff>
    </xdr:to>
    <xdr:sp macro="" textlink="">
      <xdr:nvSpPr>
        <xdr:cNvPr id="381" name="公債費負担の状況グラフ枠"/>
        <xdr:cNvSpPr/>
      </xdr:nvSpPr>
      <xdr:spPr>
        <a:xfrm>
          <a:off x="12052300" y="545719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96520</xdr:rowOff>
    </xdr:from>
    <xdr:to xmlns:xdr="http://schemas.openxmlformats.org/drawingml/2006/spreadsheetDrawing">
      <xdr:col>81</xdr:col>
      <xdr:colOff>44450</xdr:colOff>
      <xdr:row>45</xdr:row>
      <xdr:rowOff>153670</xdr:rowOff>
    </xdr:to>
    <xdr:cxnSp macro="">
      <xdr:nvCxnSpPr>
        <xdr:cNvPr id="382" name="直線コネクタ 381"/>
        <xdr:cNvCxnSpPr/>
      </xdr:nvCxnSpPr>
      <xdr:spPr>
        <a:xfrm flipV="1">
          <a:off x="15989300" y="6087745"/>
          <a:ext cx="0" cy="13525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127000</xdr:rowOff>
    </xdr:from>
    <xdr:ext cx="762000" cy="244475"/>
    <xdr:sp macro="" textlink="">
      <xdr:nvSpPr>
        <xdr:cNvPr id="383" name="公債費負担の状況最小値テキスト"/>
        <xdr:cNvSpPr txBox="1"/>
      </xdr:nvSpPr>
      <xdr:spPr>
        <a:xfrm>
          <a:off x="16078200" y="7413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153670</xdr:rowOff>
    </xdr:from>
    <xdr:to xmlns:xdr="http://schemas.openxmlformats.org/drawingml/2006/spreadsheetDrawing">
      <xdr:col>81</xdr:col>
      <xdr:colOff>133350</xdr:colOff>
      <xdr:row>45</xdr:row>
      <xdr:rowOff>153670</xdr:rowOff>
    </xdr:to>
    <xdr:cxnSp macro="">
      <xdr:nvCxnSpPr>
        <xdr:cNvPr id="384" name="直線コネクタ 383"/>
        <xdr:cNvCxnSpPr/>
      </xdr:nvCxnSpPr>
      <xdr:spPr>
        <a:xfrm>
          <a:off x="15913100" y="744029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16510</xdr:rowOff>
    </xdr:from>
    <xdr:ext cx="762000" cy="244475"/>
    <xdr:sp macro="" textlink="">
      <xdr:nvSpPr>
        <xdr:cNvPr id="385" name="公債費負担の状況最大値テキスト"/>
        <xdr:cNvSpPr txBox="1"/>
      </xdr:nvSpPr>
      <xdr:spPr>
        <a:xfrm>
          <a:off x="16078200" y="58458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96520</xdr:rowOff>
    </xdr:from>
    <xdr:to xmlns:xdr="http://schemas.openxmlformats.org/drawingml/2006/spreadsheetDrawing">
      <xdr:col>81</xdr:col>
      <xdr:colOff>133350</xdr:colOff>
      <xdr:row>37</xdr:row>
      <xdr:rowOff>96520</xdr:rowOff>
    </xdr:to>
    <xdr:cxnSp macro="">
      <xdr:nvCxnSpPr>
        <xdr:cNvPr id="386" name="直線コネクタ 385"/>
        <xdr:cNvCxnSpPr/>
      </xdr:nvCxnSpPr>
      <xdr:spPr>
        <a:xfrm>
          <a:off x="15913100" y="608774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29210</xdr:rowOff>
    </xdr:from>
    <xdr:to xmlns:xdr="http://schemas.openxmlformats.org/drawingml/2006/spreadsheetDrawing">
      <xdr:col>81</xdr:col>
      <xdr:colOff>44450</xdr:colOff>
      <xdr:row>43</xdr:row>
      <xdr:rowOff>97790</xdr:rowOff>
    </xdr:to>
    <xdr:cxnSp macro="">
      <xdr:nvCxnSpPr>
        <xdr:cNvPr id="387" name="直線コネクタ 386"/>
        <xdr:cNvCxnSpPr/>
      </xdr:nvCxnSpPr>
      <xdr:spPr>
        <a:xfrm flipV="1">
          <a:off x="15201900" y="6991985"/>
          <a:ext cx="7874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77470</xdr:rowOff>
    </xdr:from>
    <xdr:ext cx="762000" cy="244475"/>
    <xdr:sp macro="" textlink="">
      <xdr:nvSpPr>
        <xdr:cNvPr id="388" name="公債費負担の状況平均値テキスト"/>
        <xdr:cNvSpPr txBox="1"/>
      </xdr:nvSpPr>
      <xdr:spPr>
        <a:xfrm>
          <a:off x="16078200" y="655447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41</xdr:row>
      <xdr:rowOff>61595</xdr:rowOff>
    </xdr:from>
    <xdr:to xmlns:xdr="http://schemas.openxmlformats.org/drawingml/2006/spreadsheetDrawing">
      <xdr:col>81</xdr:col>
      <xdr:colOff>95250</xdr:colOff>
      <xdr:row>41</xdr:row>
      <xdr:rowOff>157480</xdr:rowOff>
    </xdr:to>
    <xdr:sp macro="" textlink="">
      <xdr:nvSpPr>
        <xdr:cNvPr id="389" name="フローチャート: 判断 388"/>
        <xdr:cNvSpPr/>
      </xdr:nvSpPr>
      <xdr:spPr>
        <a:xfrm>
          <a:off x="15944850" y="67005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43</xdr:row>
      <xdr:rowOff>97790</xdr:rowOff>
    </xdr:from>
    <xdr:to xmlns:xdr="http://schemas.openxmlformats.org/drawingml/2006/spreadsheetDrawing">
      <xdr:col>77</xdr:col>
      <xdr:colOff>44450</xdr:colOff>
      <xdr:row>43</xdr:row>
      <xdr:rowOff>135255</xdr:rowOff>
    </xdr:to>
    <xdr:cxnSp macro="">
      <xdr:nvCxnSpPr>
        <xdr:cNvPr id="390" name="直線コネクタ 389"/>
        <xdr:cNvCxnSpPr/>
      </xdr:nvCxnSpPr>
      <xdr:spPr>
        <a:xfrm flipV="1">
          <a:off x="14370050" y="7060565"/>
          <a:ext cx="8318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41</xdr:row>
      <xdr:rowOff>61595</xdr:rowOff>
    </xdr:from>
    <xdr:to xmlns:xdr="http://schemas.openxmlformats.org/drawingml/2006/spreadsheetDrawing">
      <xdr:col>77</xdr:col>
      <xdr:colOff>95250</xdr:colOff>
      <xdr:row>41</xdr:row>
      <xdr:rowOff>157480</xdr:rowOff>
    </xdr:to>
    <xdr:sp macro="" textlink="">
      <xdr:nvSpPr>
        <xdr:cNvPr id="391" name="フローチャート: 判断 390"/>
        <xdr:cNvSpPr/>
      </xdr:nvSpPr>
      <xdr:spPr>
        <a:xfrm>
          <a:off x="15157450" y="67005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5715</xdr:rowOff>
    </xdr:from>
    <xdr:ext cx="736600" cy="244475"/>
    <xdr:sp macro="" textlink="">
      <xdr:nvSpPr>
        <xdr:cNvPr id="392" name="テキスト ボックス 391"/>
        <xdr:cNvSpPr txBox="1"/>
      </xdr:nvSpPr>
      <xdr:spPr>
        <a:xfrm>
          <a:off x="14846300" y="648271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104775</xdr:rowOff>
    </xdr:from>
    <xdr:to xmlns:xdr="http://schemas.openxmlformats.org/drawingml/2006/spreadsheetDrawing">
      <xdr:col>72</xdr:col>
      <xdr:colOff>196850</xdr:colOff>
      <xdr:row>43</xdr:row>
      <xdr:rowOff>135255</xdr:rowOff>
    </xdr:to>
    <xdr:cxnSp macro="">
      <xdr:nvCxnSpPr>
        <xdr:cNvPr id="393" name="直線コネクタ 392"/>
        <xdr:cNvCxnSpPr/>
      </xdr:nvCxnSpPr>
      <xdr:spPr>
        <a:xfrm>
          <a:off x="13538200" y="7067550"/>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77470</xdr:rowOff>
    </xdr:from>
    <xdr:to xmlns:xdr="http://schemas.openxmlformats.org/drawingml/2006/spreadsheetDrawing">
      <xdr:col>73</xdr:col>
      <xdr:colOff>44450</xdr:colOff>
      <xdr:row>42</xdr:row>
      <xdr:rowOff>11430</xdr:rowOff>
    </xdr:to>
    <xdr:sp macro="" textlink="">
      <xdr:nvSpPr>
        <xdr:cNvPr id="394" name="フローチャート: 判断 393"/>
        <xdr:cNvSpPr/>
      </xdr:nvSpPr>
      <xdr:spPr>
        <a:xfrm>
          <a:off x="14325600" y="67163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20955</xdr:rowOff>
    </xdr:from>
    <xdr:ext cx="762000" cy="243840"/>
    <xdr:sp macro="" textlink="">
      <xdr:nvSpPr>
        <xdr:cNvPr id="395" name="テキスト ボックス 394"/>
        <xdr:cNvSpPr txBox="1"/>
      </xdr:nvSpPr>
      <xdr:spPr>
        <a:xfrm>
          <a:off x="14008100" y="64979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97790</xdr:rowOff>
    </xdr:from>
    <xdr:to xmlns:xdr="http://schemas.openxmlformats.org/drawingml/2006/spreadsheetDrawing">
      <xdr:col>68</xdr:col>
      <xdr:colOff>152400</xdr:colOff>
      <xdr:row>43</xdr:row>
      <xdr:rowOff>104775</xdr:rowOff>
    </xdr:to>
    <xdr:cxnSp macro="">
      <xdr:nvCxnSpPr>
        <xdr:cNvPr id="396" name="直線コネクタ 395"/>
        <xdr:cNvCxnSpPr/>
      </xdr:nvCxnSpPr>
      <xdr:spPr>
        <a:xfrm>
          <a:off x="12700000" y="70605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77470</xdr:rowOff>
    </xdr:from>
    <xdr:to xmlns:xdr="http://schemas.openxmlformats.org/drawingml/2006/spreadsheetDrawing">
      <xdr:col>68</xdr:col>
      <xdr:colOff>196850</xdr:colOff>
      <xdr:row>42</xdr:row>
      <xdr:rowOff>11430</xdr:rowOff>
    </xdr:to>
    <xdr:sp macro="" textlink="">
      <xdr:nvSpPr>
        <xdr:cNvPr id="397" name="フローチャート: 判断 396"/>
        <xdr:cNvSpPr/>
      </xdr:nvSpPr>
      <xdr:spPr>
        <a:xfrm>
          <a:off x="13487400" y="671639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20955</xdr:rowOff>
    </xdr:from>
    <xdr:ext cx="762000" cy="243840"/>
    <xdr:sp macro="" textlink="">
      <xdr:nvSpPr>
        <xdr:cNvPr id="398" name="テキスト ボックス 397"/>
        <xdr:cNvSpPr txBox="1"/>
      </xdr:nvSpPr>
      <xdr:spPr>
        <a:xfrm>
          <a:off x="13182600" y="64979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84455</xdr:rowOff>
    </xdr:from>
    <xdr:to xmlns:xdr="http://schemas.openxmlformats.org/drawingml/2006/spreadsheetDrawing">
      <xdr:col>64</xdr:col>
      <xdr:colOff>152400</xdr:colOff>
      <xdr:row>42</xdr:row>
      <xdr:rowOff>18415</xdr:rowOff>
    </xdr:to>
    <xdr:sp macro="" textlink="">
      <xdr:nvSpPr>
        <xdr:cNvPr id="399" name="フローチャート: 判断 398"/>
        <xdr:cNvSpPr/>
      </xdr:nvSpPr>
      <xdr:spPr>
        <a:xfrm>
          <a:off x="12649200" y="67233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27940</xdr:rowOff>
    </xdr:from>
    <xdr:ext cx="762000" cy="244475"/>
    <xdr:sp macro="" textlink="">
      <xdr:nvSpPr>
        <xdr:cNvPr id="400" name="テキスト ボックス 399"/>
        <xdr:cNvSpPr txBox="1"/>
      </xdr:nvSpPr>
      <xdr:spPr>
        <a:xfrm>
          <a:off x="12344400" y="6504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123825</xdr:rowOff>
    </xdr:from>
    <xdr:ext cx="762000" cy="244475"/>
    <xdr:sp macro="" textlink="">
      <xdr:nvSpPr>
        <xdr:cNvPr id="401" name="テキスト ボックス 400"/>
        <xdr:cNvSpPr txBox="1"/>
      </xdr:nvSpPr>
      <xdr:spPr>
        <a:xfrm>
          <a:off x="157861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123825</xdr:rowOff>
    </xdr:from>
    <xdr:ext cx="762000" cy="244475"/>
    <xdr:sp macro="" textlink="">
      <xdr:nvSpPr>
        <xdr:cNvPr id="402" name="テキスト ボックス 401"/>
        <xdr:cNvSpPr txBox="1"/>
      </xdr:nvSpPr>
      <xdr:spPr>
        <a:xfrm>
          <a:off x="149987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123825</xdr:rowOff>
    </xdr:from>
    <xdr:ext cx="762000" cy="244475"/>
    <xdr:sp macro="" textlink="">
      <xdr:nvSpPr>
        <xdr:cNvPr id="403" name="テキスト ボックス 402"/>
        <xdr:cNvSpPr txBox="1"/>
      </xdr:nvSpPr>
      <xdr:spPr>
        <a:xfrm>
          <a:off x="141732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123825</xdr:rowOff>
    </xdr:from>
    <xdr:ext cx="762000" cy="244475"/>
    <xdr:sp macro="" textlink="">
      <xdr:nvSpPr>
        <xdr:cNvPr id="404" name="テキスト ボックス 403"/>
        <xdr:cNvSpPr txBox="1"/>
      </xdr:nvSpPr>
      <xdr:spPr>
        <a:xfrm>
          <a:off x="133350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123825</xdr:rowOff>
    </xdr:from>
    <xdr:ext cx="762000" cy="244475"/>
    <xdr:sp macro="" textlink="">
      <xdr:nvSpPr>
        <xdr:cNvPr id="405" name="テキスト ボックス 404"/>
        <xdr:cNvSpPr txBox="1"/>
      </xdr:nvSpPr>
      <xdr:spPr>
        <a:xfrm>
          <a:off x="124968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42</xdr:row>
      <xdr:rowOff>143510</xdr:rowOff>
    </xdr:from>
    <xdr:to xmlns:xdr="http://schemas.openxmlformats.org/drawingml/2006/spreadsheetDrawing">
      <xdr:col>81</xdr:col>
      <xdr:colOff>95250</xdr:colOff>
      <xdr:row>43</xdr:row>
      <xdr:rowOff>77470</xdr:rowOff>
    </xdr:to>
    <xdr:sp macro="" textlink="">
      <xdr:nvSpPr>
        <xdr:cNvPr id="406" name="楕円 405"/>
        <xdr:cNvSpPr/>
      </xdr:nvSpPr>
      <xdr:spPr>
        <a:xfrm>
          <a:off x="15944850" y="694436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116840</xdr:rowOff>
    </xdr:from>
    <xdr:ext cx="762000" cy="244475"/>
    <xdr:sp macro="" textlink="">
      <xdr:nvSpPr>
        <xdr:cNvPr id="407" name="公債費負担の状況該当値テキスト"/>
        <xdr:cNvSpPr txBox="1"/>
      </xdr:nvSpPr>
      <xdr:spPr>
        <a:xfrm>
          <a:off x="16078200" y="691769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43</xdr:row>
      <xdr:rowOff>49530</xdr:rowOff>
    </xdr:from>
    <xdr:to xmlns:xdr="http://schemas.openxmlformats.org/drawingml/2006/spreadsheetDrawing">
      <xdr:col>77</xdr:col>
      <xdr:colOff>95250</xdr:colOff>
      <xdr:row>43</xdr:row>
      <xdr:rowOff>146050</xdr:rowOff>
    </xdr:to>
    <xdr:sp macro="" textlink="">
      <xdr:nvSpPr>
        <xdr:cNvPr id="408" name="楕円 407"/>
        <xdr:cNvSpPr/>
      </xdr:nvSpPr>
      <xdr:spPr>
        <a:xfrm>
          <a:off x="15157450" y="701230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131445</xdr:rowOff>
    </xdr:from>
    <xdr:ext cx="736600" cy="244475"/>
    <xdr:sp macro="" textlink="">
      <xdr:nvSpPr>
        <xdr:cNvPr id="409" name="テキスト ボックス 408"/>
        <xdr:cNvSpPr txBox="1"/>
      </xdr:nvSpPr>
      <xdr:spPr>
        <a:xfrm>
          <a:off x="14846300" y="709422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43</xdr:row>
      <xdr:rowOff>87630</xdr:rowOff>
    </xdr:from>
    <xdr:to xmlns:xdr="http://schemas.openxmlformats.org/drawingml/2006/spreadsheetDrawing">
      <xdr:col>73</xdr:col>
      <xdr:colOff>44450</xdr:colOff>
      <xdr:row>44</xdr:row>
      <xdr:rowOff>21590</xdr:rowOff>
    </xdr:to>
    <xdr:sp macro="" textlink="">
      <xdr:nvSpPr>
        <xdr:cNvPr id="410" name="楕円 409"/>
        <xdr:cNvSpPr/>
      </xdr:nvSpPr>
      <xdr:spPr>
        <a:xfrm>
          <a:off x="14325600" y="705040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44</xdr:row>
      <xdr:rowOff>6985</xdr:rowOff>
    </xdr:from>
    <xdr:ext cx="762000" cy="244475"/>
    <xdr:sp macro="" textlink="">
      <xdr:nvSpPr>
        <xdr:cNvPr id="411" name="テキスト ボックス 410"/>
        <xdr:cNvSpPr txBox="1"/>
      </xdr:nvSpPr>
      <xdr:spPr>
        <a:xfrm>
          <a:off x="14008100" y="71316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57150</xdr:rowOff>
    </xdr:from>
    <xdr:to xmlns:xdr="http://schemas.openxmlformats.org/drawingml/2006/spreadsheetDrawing">
      <xdr:col>68</xdr:col>
      <xdr:colOff>196850</xdr:colOff>
      <xdr:row>43</xdr:row>
      <xdr:rowOff>153035</xdr:rowOff>
    </xdr:to>
    <xdr:sp macro="" textlink="">
      <xdr:nvSpPr>
        <xdr:cNvPr id="412" name="楕円 411"/>
        <xdr:cNvSpPr/>
      </xdr:nvSpPr>
      <xdr:spPr>
        <a:xfrm>
          <a:off x="13487400" y="7019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138430</xdr:rowOff>
    </xdr:from>
    <xdr:ext cx="762000" cy="244475"/>
    <xdr:sp macro="" textlink="">
      <xdr:nvSpPr>
        <xdr:cNvPr id="413" name="テキスト ボックス 412"/>
        <xdr:cNvSpPr txBox="1"/>
      </xdr:nvSpPr>
      <xdr:spPr>
        <a:xfrm>
          <a:off x="13182600" y="7101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49530</xdr:rowOff>
    </xdr:from>
    <xdr:to xmlns:xdr="http://schemas.openxmlformats.org/drawingml/2006/spreadsheetDrawing">
      <xdr:col>64</xdr:col>
      <xdr:colOff>152400</xdr:colOff>
      <xdr:row>43</xdr:row>
      <xdr:rowOff>146050</xdr:rowOff>
    </xdr:to>
    <xdr:sp macro="" textlink="">
      <xdr:nvSpPr>
        <xdr:cNvPr id="414" name="楕円 413"/>
        <xdr:cNvSpPr/>
      </xdr:nvSpPr>
      <xdr:spPr>
        <a:xfrm>
          <a:off x="12649200" y="7012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131445</xdr:rowOff>
    </xdr:from>
    <xdr:ext cx="762000" cy="244475"/>
    <xdr:sp macro="" textlink="">
      <xdr:nvSpPr>
        <xdr:cNvPr id="415" name="テキスト ボックス 414"/>
        <xdr:cNvSpPr txBox="1"/>
      </xdr:nvSpPr>
      <xdr:spPr>
        <a:xfrm>
          <a:off x="12344400" y="70942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144145</xdr:rowOff>
    </xdr:to>
    <xdr:sp macro="" textlink="">
      <xdr:nvSpPr>
        <xdr:cNvPr id="416" name="正方形/長方形 415"/>
        <xdr:cNvSpPr/>
      </xdr:nvSpPr>
      <xdr:spPr>
        <a:xfrm>
          <a:off x="12052300" y="1139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24130</xdr:rowOff>
    </xdr:from>
    <xdr:ext cx="1431925" cy="292100"/>
    <xdr:sp macro="" textlink="">
      <xdr:nvSpPr>
        <xdr:cNvPr id="417" name="テキスト ボックス 416"/>
        <xdr:cNvSpPr txBox="1"/>
      </xdr:nvSpPr>
      <xdr:spPr>
        <a:xfrm>
          <a:off x="12933045" y="1481455"/>
          <a:ext cx="143192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39090"/>
    <xdr:sp macro="" textlink="">
      <xdr:nvSpPr>
        <xdr:cNvPr id="418" name="テキスト ボックス 417"/>
        <xdr:cNvSpPr txBox="1"/>
      </xdr:nvSpPr>
      <xdr:spPr>
        <a:xfrm>
          <a:off x="14397355" y="1457325"/>
          <a:ext cx="1651000"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83820</xdr:rowOff>
    </xdr:from>
    <xdr:to xmlns:xdr="http://schemas.openxmlformats.org/drawingml/2006/spreadsheetDrawing">
      <xdr:col>93</xdr:col>
      <xdr:colOff>6350</xdr:colOff>
      <xdr:row>10</xdr:row>
      <xdr:rowOff>0</xdr:rowOff>
    </xdr:to>
    <xdr:sp macro="" textlink="">
      <xdr:nvSpPr>
        <xdr:cNvPr id="419" name="正方形/長方形 418"/>
        <xdr:cNvSpPr/>
      </xdr:nvSpPr>
      <xdr:spPr>
        <a:xfrm>
          <a:off x="16891000" y="137922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102235</xdr:rowOff>
    </xdr:from>
    <xdr:to xmlns:xdr="http://schemas.openxmlformats.org/drawingml/2006/spreadsheetDrawing">
      <xdr:col>93</xdr:col>
      <xdr:colOff>6350</xdr:colOff>
      <xdr:row>11</xdr:row>
      <xdr:rowOff>17780</xdr:rowOff>
    </xdr:to>
    <xdr:sp macro="" textlink="">
      <xdr:nvSpPr>
        <xdr:cNvPr id="420" name="正方形/長方形 419"/>
        <xdr:cNvSpPr/>
      </xdr:nvSpPr>
      <xdr:spPr>
        <a:xfrm>
          <a:off x="16891000" y="155956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83820</xdr:rowOff>
    </xdr:from>
    <xdr:to xmlns:xdr="http://schemas.openxmlformats.org/drawingml/2006/spreadsheetDrawing">
      <xdr:col>99</xdr:col>
      <xdr:colOff>146050</xdr:colOff>
      <xdr:row>10</xdr:row>
      <xdr:rowOff>0</xdr:rowOff>
    </xdr:to>
    <xdr:sp macro="" textlink="">
      <xdr:nvSpPr>
        <xdr:cNvPr id="421" name="正方形/長方形 420"/>
        <xdr:cNvSpPr/>
      </xdr:nvSpPr>
      <xdr:spPr>
        <a:xfrm>
          <a:off x="18440400" y="1379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102235</xdr:rowOff>
    </xdr:from>
    <xdr:to xmlns:xdr="http://schemas.openxmlformats.org/drawingml/2006/spreadsheetDrawing">
      <xdr:col>99</xdr:col>
      <xdr:colOff>146050</xdr:colOff>
      <xdr:row>11</xdr:row>
      <xdr:rowOff>17780</xdr:rowOff>
    </xdr:to>
    <xdr:sp macro="" textlink="">
      <xdr:nvSpPr>
        <xdr:cNvPr id="422" name="正方形/長方形 421"/>
        <xdr:cNvSpPr/>
      </xdr:nvSpPr>
      <xdr:spPr>
        <a:xfrm>
          <a:off x="18440400" y="1559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83820</xdr:rowOff>
    </xdr:from>
    <xdr:to xmlns:xdr="http://schemas.openxmlformats.org/drawingml/2006/spreadsheetDrawing">
      <xdr:col>106</xdr:col>
      <xdr:colOff>139700</xdr:colOff>
      <xdr:row>10</xdr:row>
      <xdr:rowOff>0</xdr:rowOff>
    </xdr:to>
    <xdr:sp macro="" textlink="">
      <xdr:nvSpPr>
        <xdr:cNvPr id="423" name="正方形/長方形 422"/>
        <xdr:cNvSpPr/>
      </xdr:nvSpPr>
      <xdr:spPr>
        <a:xfrm>
          <a:off x="19812000" y="1379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9</xdr:row>
      <xdr:rowOff>102235</xdr:rowOff>
    </xdr:from>
    <xdr:to xmlns:xdr="http://schemas.openxmlformats.org/drawingml/2006/spreadsheetDrawing">
      <xdr:col>106</xdr:col>
      <xdr:colOff>139700</xdr:colOff>
      <xdr:row>11</xdr:row>
      <xdr:rowOff>17780</xdr:rowOff>
    </xdr:to>
    <xdr:sp macro="" textlink="">
      <xdr:nvSpPr>
        <xdr:cNvPr id="424" name="正方形/長方形 423"/>
        <xdr:cNvSpPr/>
      </xdr:nvSpPr>
      <xdr:spPr>
        <a:xfrm>
          <a:off x="19812000" y="1559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78105</xdr:rowOff>
    </xdr:from>
    <xdr:to xmlns:xdr="http://schemas.openxmlformats.org/drawingml/2006/spreadsheetDrawing">
      <xdr:col>85</xdr:col>
      <xdr:colOff>95250</xdr:colOff>
      <xdr:row>25</xdr:row>
      <xdr:rowOff>90170</xdr:rowOff>
    </xdr:to>
    <xdr:sp macro="" textlink="">
      <xdr:nvSpPr>
        <xdr:cNvPr id="425" name="正方形/長方形 424"/>
        <xdr:cNvSpPr/>
      </xdr:nvSpPr>
      <xdr:spPr>
        <a:xfrm>
          <a:off x="12052300" y="1859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78105</xdr:rowOff>
    </xdr:from>
    <xdr:to xmlns:xdr="http://schemas.openxmlformats.org/drawingml/2006/spreadsheetDrawing">
      <xdr:col>115</xdr:col>
      <xdr:colOff>31750</xdr:colOff>
      <xdr:row>25</xdr:row>
      <xdr:rowOff>90170</xdr:rowOff>
    </xdr:to>
    <xdr:sp macro="" textlink="">
      <xdr:nvSpPr>
        <xdr:cNvPr id="426" name="正方形/長方形 425"/>
        <xdr:cNvSpPr/>
      </xdr:nvSpPr>
      <xdr:spPr>
        <a:xfrm>
          <a:off x="17005300" y="1859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78105</xdr:rowOff>
    </xdr:from>
    <xdr:to xmlns:xdr="http://schemas.openxmlformats.org/drawingml/2006/spreadsheetDrawing">
      <xdr:col>104</xdr:col>
      <xdr:colOff>114300</xdr:colOff>
      <xdr:row>12</xdr:row>
      <xdr:rowOff>156210</xdr:rowOff>
    </xdr:to>
    <xdr:sp macro="" textlink="">
      <xdr:nvSpPr>
        <xdr:cNvPr id="427" name="正方形/長方形 426"/>
        <xdr:cNvSpPr/>
      </xdr:nvSpPr>
      <xdr:spPr>
        <a:xfrm>
          <a:off x="17005300" y="185928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196850</xdr:colOff>
      <xdr:row>13</xdr:row>
      <xdr:rowOff>53975</xdr:rowOff>
    </xdr:from>
    <xdr:to xmlns:xdr="http://schemas.openxmlformats.org/drawingml/2006/spreadsheetDrawing">
      <xdr:col>114</xdr:col>
      <xdr:colOff>114300</xdr:colOff>
      <xdr:row>25</xdr:row>
      <xdr:rowOff>29845</xdr:rowOff>
    </xdr:to>
    <xdr:sp macro="" textlink="" fLocksText="0">
      <xdr:nvSpPr>
        <xdr:cNvPr id="428" name="テキスト ボックス 427"/>
        <xdr:cNvSpPr txBox="1"/>
      </xdr:nvSpPr>
      <xdr:spPr>
        <a:xfrm>
          <a:off x="17125950" y="2159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充当可能基金の積み立て、交付税措置の有利な起債を活用することで将来負担比率は算定されていない。</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今後は、上下水道のインフラ老朽化の対応や防災施策等を念頭においた財政運営に努める。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59690</xdr:rowOff>
    </xdr:from>
    <xdr:ext cx="298450" cy="212725"/>
    <xdr:sp macro="" textlink="">
      <xdr:nvSpPr>
        <xdr:cNvPr id="429" name="テキスト ボックス 428"/>
        <xdr:cNvSpPr txBox="1"/>
      </xdr:nvSpPr>
      <xdr:spPr>
        <a:xfrm>
          <a:off x="12014200" y="167894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90170</xdr:rowOff>
    </xdr:from>
    <xdr:to xmlns:xdr="http://schemas.openxmlformats.org/drawingml/2006/spreadsheetDrawing">
      <xdr:col>85</xdr:col>
      <xdr:colOff>95250</xdr:colOff>
      <xdr:row>25</xdr:row>
      <xdr:rowOff>90170</xdr:rowOff>
    </xdr:to>
    <xdr:cxnSp macro="">
      <xdr:nvCxnSpPr>
        <xdr:cNvPr id="430" name="直線コネクタ 429"/>
        <xdr:cNvCxnSpPr/>
      </xdr:nvCxnSpPr>
      <xdr:spPr>
        <a:xfrm>
          <a:off x="12052300" y="4138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117475</xdr:rowOff>
    </xdr:from>
    <xdr:ext cx="762000" cy="244475"/>
    <xdr:sp macro="" textlink="">
      <xdr:nvSpPr>
        <xdr:cNvPr id="431" name="テキスト ボックス 430"/>
        <xdr:cNvSpPr txBox="1"/>
      </xdr:nvSpPr>
      <xdr:spPr>
        <a:xfrm>
          <a:off x="11341100" y="4003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88265</xdr:rowOff>
    </xdr:from>
    <xdr:to xmlns:xdr="http://schemas.openxmlformats.org/drawingml/2006/spreadsheetDrawing">
      <xdr:col>85</xdr:col>
      <xdr:colOff>95250</xdr:colOff>
      <xdr:row>23</xdr:row>
      <xdr:rowOff>88265</xdr:rowOff>
    </xdr:to>
    <xdr:cxnSp macro="">
      <xdr:nvCxnSpPr>
        <xdr:cNvPr id="432" name="直線コネクタ 431"/>
        <xdr:cNvCxnSpPr/>
      </xdr:nvCxnSpPr>
      <xdr:spPr>
        <a:xfrm>
          <a:off x="12052300" y="3812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115570</xdr:rowOff>
    </xdr:from>
    <xdr:ext cx="762000" cy="244475"/>
    <xdr:sp macro="" textlink="">
      <xdr:nvSpPr>
        <xdr:cNvPr id="433" name="テキスト ボックス 432"/>
        <xdr:cNvSpPr txBox="1"/>
      </xdr:nvSpPr>
      <xdr:spPr>
        <a:xfrm>
          <a:off x="11341100" y="3677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86360</xdr:rowOff>
    </xdr:from>
    <xdr:to xmlns:xdr="http://schemas.openxmlformats.org/drawingml/2006/spreadsheetDrawing">
      <xdr:col>85</xdr:col>
      <xdr:colOff>95250</xdr:colOff>
      <xdr:row>21</xdr:row>
      <xdr:rowOff>86360</xdr:rowOff>
    </xdr:to>
    <xdr:cxnSp macro="">
      <xdr:nvCxnSpPr>
        <xdr:cNvPr id="434" name="直線コネクタ 433"/>
        <xdr:cNvCxnSpPr/>
      </xdr:nvCxnSpPr>
      <xdr:spPr>
        <a:xfrm>
          <a:off x="12052300" y="3486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113665</xdr:rowOff>
    </xdr:from>
    <xdr:ext cx="762000" cy="244475"/>
    <xdr:sp macro="" textlink="">
      <xdr:nvSpPr>
        <xdr:cNvPr id="435" name="テキスト ボックス 434"/>
        <xdr:cNvSpPr txBox="1"/>
      </xdr:nvSpPr>
      <xdr:spPr>
        <a:xfrm>
          <a:off x="11341100" y="3352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84455</xdr:rowOff>
    </xdr:from>
    <xdr:to xmlns:xdr="http://schemas.openxmlformats.org/drawingml/2006/spreadsheetDrawing">
      <xdr:col>85</xdr:col>
      <xdr:colOff>95250</xdr:colOff>
      <xdr:row>19</xdr:row>
      <xdr:rowOff>84455</xdr:rowOff>
    </xdr:to>
    <xdr:cxnSp macro="">
      <xdr:nvCxnSpPr>
        <xdr:cNvPr id="436" name="直線コネクタ 435"/>
        <xdr:cNvCxnSpPr/>
      </xdr:nvCxnSpPr>
      <xdr:spPr>
        <a:xfrm>
          <a:off x="12052300" y="3161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112395</xdr:rowOff>
    </xdr:from>
    <xdr:ext cx="762000" cy="244475"/>
    <xdr:sp macro="" textlink="">
      <xdr:nvSpPr>
        <xdr:cNvPr id="437" name="テキスト ボックス 436"/>
        <xdr:cNvSpPr txBox="1"/>
      </xdr:nvSpPr>
      <xdr:spPr>
        <a:xfrm>
          <a:off x="11341100" y="3027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83185</xdr:rowOff>
    </xdr:from>
    <xdr:to xmlns:xdr="http://schemas.openxmlformats.org/drawingml/2006/spreadsheetDrawing">
      <xdr:col>85</xdr:col>
      <xdr:colOff>95250</xdr:colOff>
      <xdr:row>17</xdr:row>
      <xdr:rowOff>83185</xdr:rowOff>
    </xdr:to>
    <xdr:cxnSp macro="">
      <xdr:nvCxnSpPr>
        <xdr:cNvPr id="438" name="直線コネクタ 437"/>
        <xdr:cNvCxnSpPr/>
      </xdr:nvCxnSpPr>
      <xdr:spPr>
        <a:xfrm>
          <a:off x="12052300" y="2835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111125</xdr:rowOff>
    </xdr:from>
    <xdr:ext cx="762000" cy="244475"/>
    <xdr:sp macro="" textlink="">
      <xdr:nvSpPr>
        <xdr:cNvPr id="439" name="テキスト ボックス 438"/>
        <xdr:cNvSpPr txBox="1"/>
      </xdr:nvSpPr>
      <xdr:spPr>
        <a:xfrm>
          <a:off x="11341100" y="2701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81280</xdr:rowOff>
    </xdr:from>
    <xdr:to xmlns:xdr="http://schemas.openxmlformats.org/drawingml/2006/spreadsheetDrawing">
      <xdr:col>85</xdr:col>
      <xdr:colOff>95250</xdr:colOff>
      <xdr:row>15</xdr:row>
      <xdr:rowOff>81280</xdr:rowOff>
    </xdr:to>
    <xdr:cxnSp macro="">
      <xdr:nvCxnSpPr>
        <xdr:cNvPr id="440" name="直線コネクタ 439"/>
        <xdr:cNvCxnSpPr/>
      </xdr:nvCxnSpPr>
      <xdr:spPr>
        <a:xfrm>
          <a:off x="12052300" y="2510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109220</xdr:rowOff>
    </xdr:from>
    <xdr:ext cx="762000" cy="244475"/>
    <xdr:sp macro="" textlink="">
      <xdr:nvSpPr>
        <xdr:cNvPr id="441" name="テキスト ボックス 440"/>
        <xdr:cNvSpPr txBox="1"/>
      </xdr:nvSpPr>
      <xdr:spPr>
        <a:xfrm>
          <a:off x="11341100" y="2376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80010</xdr:rowOff>
    </xdr:from>
    <xdr:to xmlns:xdr="http://schemas.openxmlformats.org/drawingml/2006/spreadsheetDrawing">
      <xdr:col>85</xdr:col>
      <xdr:colOff>95250</xdr:colOff>
      <xdr:row>13</xdr:row>
      <xdr:rowOff>80010</xdr:rowOff>
    </xdr:to>
    <xdr:cxnSp macro="">
      <xdr:nvCxnSpPr>
        <xdr:cNvPr id="442" name="直線コネクタ 441"/>
        <xdr:cNvCxnSpPr/>
      </xdr:nvCxnSpPr>
      <xdr:spPr>
        <a:xfrm>
          <a:off x="12052300" y="2185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107315</xdr:rowOff>
    </xdr:from>
    <xdr:ext cx="762000" cy="243840"/>
    <xdr:sp macro="" textlink="">
      <xdr:nvSpPr>
        <xdr:cNvPr id="443" name="テキスト ボックス 442"/>
        <xdr:cNvSpPr txBox="1"/>
      </xdr:nvSpPr>
      <xdr:spPr>
        <a:xfrm>
          <a:off x="11341100" y="2050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78105</xdr:rowOff>
    </xdr:from>
    <xdr:to xmlns:xdr="http://schemas.openxmlformats.org/drawingml/2006/spreadsheetDrawing">
      <xdr:col>85</xdr:col>
      <xdr:colOff>95250</xdr:colOff>
      <xdr:row>11</xdr:row>
      <xdr:rowOff>78105</xdr:rowOff>
    </xdr:to>
    <xdr:cxnSp macro="">
      <xdr:nvCxnSpPr>
        <xdr:cNvPr id="444" name="直線コネクタ 443"/>
        <xdr:cNvCxnSpPr/>
      </xdr:nvCxnSpPr>
      <xdr:spPr>
        <a:xfrm>
          <a:off x="12052300" y="1859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78105</xdr:rowOff>
    </xdr:from>
    <xdr:to xmlns:xdr="http://schemas.openxmlformats.org/drawingml/2006/spreadsheetDrawing">
      <xdr:col>85</xdr:col>
      <xdr:colOff>95250</xdr:colOff>
      <xdr:row>25</xdr:row>
      <xdr:rowOff>90170</xdr:rowOff>
    </xdr:to>
    <xdr:sp macro="" textlink="">
      <xdr:nvSpPr>
        <xdr:cNvPr id="445" name="将来負担の状況グラフ枠"/>
        <xdr:cNvSpPr/>
      </xdr:nvSpPr>
      <xdr:spPr>
        <a:xfrm>
          <a:off x="12052300" y="1859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80010</xdr:rowOff>
    </xdr:from>
    <xdr:to xmlns:xdr="http://schemas.openxmlformats.org/drawingml/2006/spreadsheetDrawing">
      <xdr:col>81</xdr:col>
      <xdr:colOff>44450</xdr:colOff>
      <xdr:row>23</xdr:row>
      <xdr:rowOff>34925</xdr:rowOff>
    </xdr:to>
    <xdr:cxnSp macro="">
      <xdr:nvCxnSpPr>
        <xdr:cNvPr id="446" name="直線コネクタ 445"/>
        <xdr:cNvCxnSpPr/>
      </xdr:nvCxnSpPr>
      <xdr:spPr>
        <a:xfrm flipV="1">
          <a:off x="15989300" y="2185035"/>
          <a:ext cx="0" cy="15741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8890</xdr:rowOff>
    </xdr:from>
    <xdr:ext cx="762000" cy="244475"/>
    <xdr:sp macro="" textlink="">
      <xdr:nvSpPr>
        <xdr:cNvPr id="447" name="将来負担の状況最小値テキスト"/>
        <xdr:cNvSpPr txBox="1"/>
      </xdr:nvSpPr>
      <xdr:spPr>
        <a:xfrm>
          <a:off x="16078200" y="3733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34925</xdr:rowOff>
    </xdr:from>
    <xdr:to xmlns:xdr="http://schemas.openxmlformats.org/drawingml/2006/spreadsheetDrawing">
      <xdr:col>81</xdr:col>
      <xdr:colOff>133350</xdr:colOff>
      <xdr:row>23</xdr:row>
      <xdr:rowOff>34925</xdr:rowOff>
    </xdr:to>
    <xdr:cxnSp macro="">
      <xdr:nvCxnSpPr>
        <xdr:cNvPr id="448" name="直線コネクタ 447"/>
        <xdr:cNvCxnSpPr/>
      </xdr:nvCxnSpPr>
      <xdr:spPr>
        <a:xfrm>
          <a:off x="15913100" y="375920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113665</xdr:rowOff>
    </xdr:from>
    <xdr:ext cx="762000" cy="244475"/>
    <xdr:sp macro="" textlink="">
      <xdr:nvSpPr>
        <xdr:cNvPr id="449" name="将来負担の状況最大値テキスト"/>
        <xdr:cNvSpPr txBox="1"/>
      </xdr:nvSpPr>
      <xdr:spPr>
        <a:xfrm>
          <a:off x="16078200" y="18948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80010</xdr:rowOff>
    </xdr:from>
    <xdr:to xmlns:xdr="http://schemas.openxmlformats.org/drawingml/2006/spreadsheetDrawing">
      <xdr:col>81</xdr:col>
      <xdr:colOff>133350</xdr:colOff>
      <xdr:row>13</xdr:row>
      <xdr:rowOff>80010</xdr:rowOff>
    </xdr:to>
    <xdr:cxnSp macro="">
      <xdr:nvCxnSpPr>
        <xdr:cNvPr id="450" name="直線コネクタ 449"/>
        <xdr:cNvCxnSpPr/>
      </xdr:nvCxnSpPr>
      <xdr:spPr>
        <a:xfrm>
          <a:off x="15913100" y="218503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101600</xdr:colOff>
      <xdr:row>14</xdr:row>
      <xdr:rowOff>3810</xdr:rowOff>
    </xdr:from>
    <xdr:to xmlns:xdr="http://schemas.openxmlformats.org/drawingml/2006/spreadsheetDrawing">
      <xdr:col>68</xdr:col>
      <xdr:colOff>152400</xdr:colOff>
      <xdr:row>14</xdr:row>
      <xdr:rowOff>77470</xdr:rowOff>
    </xdr:to>
    <xdr:cxnSp macro="">
      <xdr:nvCxnSpPr>
        <xdr:cNvPr id="451" name="直線コネクタ 450"/>
        <xdr:cNvCxnSpPr/>
      </xdr:nvCxnSpPr>
      <xdr:spPr>
        <a:xfrm flipV="1">
          <a:off x="12700000" y="227076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5715</xdr:rowOff>
    </xdr:from>
    <xdr:ext cx="762000" cy="244475"/>
    <xdr:sp macro="" textlink="">
      <xdr:nvSpPr>
        <xdr:cNvPr id="452" name="将来負担の状況平均値テキスト"/>
        <xdr:cNvSpPr txBox="1"/>
      </xdr:nvSpPr>
      <xdr:spPr>
        <a:xfrm>
          <a:off x="16078200" y="211074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13</xdr:row>
      <xdr:rowOff>31750</xdr:rowOff>
    </xdr:from>
    <xdr:to xmlns:xdr="http://schemas.openxmlformats.org/drawingml/2006/spreadsheetDrawing">
      <xdr:col>81</xdr:col>
      <xdr:colOff>95250</xdr:colOff>
      <xdr:row>13</xdr:row>
      <xdr:rowOff>127635</xdr:rowOff>
    </xdr:to>
    <xdr:sp macro="" textlink="">
      <xdr:nvSpPr>
        <xdr:cNvPr id="453" name="フローチャート: 判断 452"/>
        <xdr:cNvSpPr/>
      </xdr:nvSpPr>
      <xdr:spPr>
        <a:xfrm>
          <a:off x="1594485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196850</xdr:colOff>
      <xdr:row>13</xdr:row>
      <xdr:rowOff>31750</xdr:rowOff>
    </xdr:from>
    <xdr:to xmlns:xdr="http://schemas.openxmlformats.org/drawingml/2006/spreadsheetDrawing">
      <xdr:col>77</xdr:col>
      <xdr:colOff>95250</xdr:colOff>
      <xdr:row>13</xdr:row>
      <xdr:rowOff>127635</xdr:rowOff>
    </xdr:to>
    <xdr:sp macro="" textlink="">
      <xdr:nvSpPr>
        <xdr:cNvPr id="454" name="フローチャート: 判断 453"/>
        <xdr:cNvSpPr/>
      </xdr:nvSpPr>
      <xdr:spPr>
        <a:xfrm>
          <a:off x="1515745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137160</xdr:rowOff>
    </xdr:from>
    <xdr:ext cx="736600" cy="244475"/>
    <xdr:sp macro="" textlink="">
      <xdr:nvSpPr>
        <xdr:cNvPr id="455" name="テキスト ボックス 454"/>
        <xdr:cNvSpPr txBox="1"/>
      </xdr:nvSpPr>
      <xdr:spPr>
        <a:xfrm>
          <a:off x="14846300" y="191833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31750</xdr:rowOff>
    </xdr:from>
    <xdr:to xmlns:xdr="http://schemas.openxmlformats.org/drawingml/2006/spreadsheetDrawing">
      <xdr:col>73</xdr:col>
      <xdr:colOff>44450</xdr:colOff>
      <xdr:row>13</xdr:row>
      <xdr:rowOff>127635</xdr:rowOff>
    </xdr:to>
    <xdr:sp macro="" textlink="">
      <xdr:nvSpPr>
        <xdr:cNvPr id="456" name="フローチャート: 判断 455"/>
        <xdr:cNvSpPr/>
      </xdr:nvSpPr>
      <xdr:spPr>
        <a:xfrm>
          <a:off x="14325600" y="213677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137160</xdr:rowOff>
    </xdr:from>
    <xdr:ext cx="762000" cy="244475"/>
    <xdr:sp macro="" textlink="">
      <xdr:nvSpPr>
        <xdr:cNvPr id="457" name="テキスト ボックス 456"/>
        <xdr:cNvSpPr txBox="1"/>
      </xdr:nvSpPr>
      <xdr:spPr>
        <a:xfrm>
          <a:off x="14008100" y="19183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31750</xdr:rowOff>
    </xdr:from>
    <xdr:to xmlns:xdr="http://schemas.openxmlformats.org/drawingml/2006/spreadsheetDrawing">
      <xdr:col>68</xdr:col>
      <xdr:colOff>196850</xdr:colOff>
      <xdr:row>13</xdr:row>
      <xdr:rowOff>127635</xdr:rowOff>
    </xdr:to>
    <xdr:sp macro="" textlink="">
      <xdr:nvSpPr>
        <xdr:cNvPr id="458" name="フローチャート: 判断 457"/>
        <xdr:cNvSpPr/>
      </xdr:nvSpPr>
      <xdr:spPr>
        <a:xfrm>
          <a:off x="1348740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137160</xdr:rowOff>
    </xdr:from>
    <xdr:ext cx="762000" cy="244475"/>
    <xdr:sp macro="" textlink="">
      <xdr:nvSpPr>
        <xdr:cNvPr id="459" name="テキスト ボックス 458"/>
        <xdr:cNvSpPr txBox="1"/>
      </xdr:nvSpPr>
      <xdr:spPr>
        <a:xfrm>
          <a:off x="13182600" y="19183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8255</xdr:rowOff>
    </xdr:from>
    <xdr:to xmlns:xdr="http://schemas.openxmlformats.org/drawingml/2006/spreadsheetDrawing">
      <xdr:col>64</xdr:col>
      <xdr:colOff>152400</xdr:colOff>
      <xdr:row>14</xdr:row>
      <xdr:rowOff>104140</xdr:rowOff>
    </xdr:to>
    <xdr:sp macro="" textlink="">
      <xdr:nvSpPr>
        <xdr:cNvPr id="460" name="フローチャート: 判断 459"/>
        <xdr:cNvSpPr/>
      </xdr:nvSpPr>
      <xdr:spPr>
        <a:xfrm>
          <a:off x="12649200" y="22752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114300</xdr:rowOff>
    </xdr:from>
    <xdr:ext cx="762000" cy="244475"/>
    <xdr:sp macro="" textlink="">
      <xdr:nvSpPr>
        <xdr:cNvPr id="461" name="テキスト ボックス 460"/>
        <xdr:cNvSpPr txBox="1"/>
      </xdr:nvSpPr>
      <xdr:spPr>
        <a:xfrm>
          <a:off x="12344400" y="20574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87630</xdr:rowOff>
    </xdr:from>
    <xdr:ext cx="762000" cy="244475"/>
    <xdr:sp macro="" textlink="">
      <xdr:nvSpPr>
        <xdr:cNvPr id="462" name="テキスト ボックス 461"/>
        <xdr:cNvSpPr txBox="1"/>
      </xdr:nvSpPr>
      <xdr:spPr>
        <a:xfrm>
          <a:off x="157861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87630</xdr:rowOff>
    </xdr:from>
    <xdr:ext cx="762000" cy="244475"/>
    <xdr:sp macro="" textlink="">
      <xdr:nvSpPr>
        <xdr:cNvPr id="463" name="テキスト ボックス 462"/>
        <xdr:cNvSpPr txBox="1"/>
      </xdr:nvSpPr>
      <xdr:spPr>
        <a:xfrm>
          <a:off x="149987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87630</xdr:rowOff>
    </xdr:from>
    <xdr:ext cx="762000" cy="244475"/>
    <xdr:sp macro="" textlink="">
      <xdr:nvSpPr>
        <xdr:cNvPr id="464" name="テキスト ボックス 463"/>
        <xdr:cNvSpPr txBox="1"/>
      </xdr:nvSpPr>
      <xdr:spPr>
        <a:xfrm>
          <a:off x="141732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87630</xdr:rowOff>
    </xdr:from>
    <xdr:ext cx="762000" cy="244475"/>
    <xdr:sp macro="" textlink="">
      <xdr:nvSpPr>
        <xdr:cNvPr id="465" name="テキスト ボックス 464"/>
        <xdr:cNvSpPr txBox="1"/>
      </xdr:nvSpPr>
      <xdr:spPr>
        <a:xfrm>
          <a:off x="133350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87630</xdr:rowOff>
    </xdr:from>
    <xdr:ext cx="762000" cy="244475"/>
    <xdr:sp macro="" textlink="">
      <xdr:nvSpPr>
        <xdr:cNvPr id="466" name="テキスト ボックス 465"/>
        <xdr:cNvSpPr txBox="1"/>
      </xdr:nvSpPr>
      <xdr:spPr>
        <a:xfrm>
          <a:off x="124968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117475</xdr:rowOff>
    </xdr:from>
    <xdr:to xmlns:xdr="http://schemas.openxmlformats.org/drawingml/2006/spreadsheetDrawing">
      <xdr:col>68</xdr:col>
      <xdr:colOff>196850</xdr:colOff>
      <xdr:row>14</xdr:row>
      <xdr:rowOff>51435</xdr:rowOff>
    </xdr:to>
    <xdr:sp macro="" textlink="">
      <xdr:nvSpPr>
        <xdr:cNvPr id="467" name="楕円 466"/>
        <xdr:cNvSpPr/>
      </xdr:nvSpPr>
      <xdr:spPr>
        <a:xfrm>
          <a:off x="13487400" y="222250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37465</xdr:rowOff>
    </xdr:from>
    <xdr:ext cx="762000" cy="244475"/>
    <xdr:sp macro="" textlink="">
      <xdr:nvSpPr>
        <xdr:cNvPr id="468" name="テキスト ボックス 467"/>
        <xdr:cNvSpPr txBox="1"/>
      </xdr:nvSpPr>
      <xdr:spPr>
        <a:xfrm>
          <a:off x="13182600" y="23044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29210</xdr:rowOff>
    </xdr:from>
    <xdr:to xmlns:xdr="http://schemas.openxmlformats.org/drawingml/2006/spreadsheetDrawing">
      <xdr:col>64</xdr:col>
      <xdr:colOff>152400</xdr:colOff>
      <xdr:row>14</xdr:row>
      <xdr:rowOff>125095</xdr:rowOff>
    </xdr:to>
    <xdr:sp macro="" textlink="">
      <xdr:nvSpPr>
        <xdr:cNvPr id="469" name="楕円 468"/>
        <xdr:cNvSpPr/>
      </xdr:nvSpPr>
      <xdr:spPr>
        <a:xfrm>
          <a:off x="12649200" y="2296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111125</xdr:rowOff>
    </xdr:from>
    <xdr:ext cx="762000" cy="244475"/>
    <xdr:sp macro="" textlink="">
      <xdr:nvSpPr>
        <xdr:cNvPr id="470" name="テキスト ボックス 469"/>
        <xdr:cNvSpPr txBox="1"/>
      </xdr:nvSpPr>
      <xdr:spPr>
        <a:xfrm>
          <a:off x="12344400" y="2378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93990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967325" y="190500"/>
          <a:ext cx="36893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992725" y="215900"/>
          <a:ext cx="36449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187960</xdr:colOff>
      <xdr:row>4</xdr:row>
      <xdr:rowOff>0</xdr:rowOff>
    </xdr:to>
    <xdr:sp macro="" textlink="">
      <xdr:nvSpPr>
        <xdr:cNvPr id="5" name="正方形/長方形 4"/>
        <xdr:cNvSpPr/>
      </xdr:nvSpPr>
      <xdr:spPr>
        <a:xfrm>
          <a:off x="18018125" y="241300"/>
          <a:ext cx="35972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5342235" y="190500"/>
          <a:ext cx="25038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5367635" y="215900"/>
          <a:ext cx="24593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5393035" y="241300"/>
          <a:ext cx="240220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16630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25805" y="1524000"/>
          <a:ext cx="906081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40740" y="1555750"/>
          <a:ext cx="131254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89785" y="1555750"/>
          <a:ext cx="119761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350895" y="1555750"/>
          <a:ext cx="14274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778375" y="1549400"/>
          <a:ext cx="19113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689725" y="1549400"/>
          <a:ext cx="11976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938770" y="1549400"/>
          <a:ext cx="59880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778375" y="2413000"/>
          <a:ext cx="19113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753225" y="2413000"/>
          <a:ext cx="321183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939020" y="1524000"/>
          <a:ext cx="133858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175240" y="15875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175240" y="18542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175240" y="2184400"/>
          <a:ext cx="119761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028555" y="1676400"/>
          <a:ext cx="15938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063480" y="16256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063480" y="18923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10793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028555" y="2159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10793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028555" y="2540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6350" cy="252095"/>
    <xdr:sp macro="" textlink="">
      <xdr:nvSpPr>
        <xdr:cNvPr id="30" name="テキスト ボックス 29"/>
        <xdr:cNvSpPr txBox="1"/>
      </xdr:nvSpPr>
      <xdr:spPr>
        <a:xfrm>
          <a:off x="662305" y="3492500"/>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6470" cy="252095"/>
    <xdr:sp macro="" textlink="">
      <xdr:nvSpPr>
        <xdr:cNvPr id="31" name="テキスト ボックス 30"/>
        <xdr:cNvSpPr txBox="1"/>
      </xdr:nvSpPr>
      <xdr:spPr>
        <a:xfrm>
          <a:off x="662305" y="37465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1505" cy="259080"/>
    <xdr:sp macro="" textlink="">
      <xdr:nvSpPr>
        <xdr:cNvPr id="32" name="テキスト ボックス 31"/>
        <xdr:cNvSpPr txBox="1"/>
      </xdr:nvSpPr>
      <xdr:spPr>
        <a:xfrm>
          <a:off x="66230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785" cy="259080"/>
    <xdr:sp macro="" textlink="">
      <xdr:nvSpPr>
        <xdr:cNvPr id="33" name="テキスト ボックス 32"/>
        <xdr:cNvSpPr txBox="1"/>
      </xdr:nvSpPr>
      <xdr:spPr>
        <a:xfrm>
          <a:off x="66230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25805"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187960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074920" y="4762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074920" y="4953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66432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66432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18070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18070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25805"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377180" y="5270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440680"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46671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類似団体よりも低い値となっている。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これは、行政面積が他市町村より小さい事、業務の民間委託や</a:t>
          </a:r>
          <a:r>
            <a:rPr kumimoji="1" lang="ja-JP" altLang="en-US" sz="1300">
              <a:latin typeface="ＭＳ Ｐゴシック"/>
              <a:ea typeface="ＭＳ Ｐゴシック"/>
            </a:rPr>
            <a:t>定員適正化計画の推進により人口1,000人あたりの職員数が類似団体平均よりも少ないためであると考えられる。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今後も行政サービスの維持に配慮した人員配置により適正な予算執行を図りたい。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8770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25805"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2095"/>
    <xdr:sp macro="" textlink="">
      <xdr:nvSpPr>
        <xdr:cNvPr id="47" name="テキスト ボックス 46"/>
        <xdr:cNvSpPr txBox="1"/>
      </xdr:nvSpPr>
      <xdr:spPr>
        <a:xfrm>
          <a:off x="241935" y="7414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42</xdr:row>
      <xdr:rowOff>29210</xdr:rowOff>
    </xdr:from>
    <xdr:to xmlns:xdr="http://schemas.openxmlformats.org/drawingml/2006/spreadsheetDrawing">
      <xdr:col>26</xdr:col>
      <xdr:colOff>184150</xdr:colOff>
      <xdr:row>42</xdr:row>
      <xdr:rowOff>29210</xdr:rowOff>
    </xdr:to>
    <xdr:cxnSp macro="">
      <xdr:nvCxnSpPr>
        <xdr:cNvPr id="48" name="直線コネクタ 47"/>
        <xdr:cNvCxnSpPr/>
      </xdr:nvCxnSpPr>
      <xdr:spPr>
        <a:xfrm>
          <a:off x="725805" y="7230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58420</xdr:rowOff>
    </xdr:from>
    <xdr:ext cx="508000" cy="259080"/>
    <xdr:sp macro="" textlink="">
      <xdr:nvSpPr>
        <xdr:cNvPr id="49" name="テキスト ボックス 48"/>
        <xdr:cNvSpPr txBox="1"/>
      </xdr:nvSpPr>
      <xdr:spPr>
        <a:xfrm>
          <a:off x="241935" y="7087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45085</xdr:rowOff>
    </xdr:from>
    <xdr:to xmlns:xdr="http://schemas.openxmlformats.org/drawingml/2006/spreadsheetDrawing">
      <xdr:col>26</xdr:col>
      <xdr:colOff>184150</xdr:colOff>
      <xdr:row>40</xdr:row>
      <xdr:rowOff>45085</xdr:rowOff>
    </xdr:to>
    <xdr:cxnSp macro="">
      <xdr:nvCxnSpPr>
        <xdr:cNvPr id="50" name="直線コネクタ 49"/>
        <xdr:cNvCxnSpPr/>
      </xdr:nvCxnSpPr>
      <xdr:spPr>
        <a:xfrm>
          <a:off x="725805" y="6903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74930</xdr:rowOff>
    </xdr:from>
    <xdr:ext cx="508000" cy="252095"/>
    <xdr:sp macro="" textlink="">
      <xdr:nvSpPr>
        <xdr:cNvPr id="51" name="テキスト ボックス 50"/>
        <xdr:cNvSpPr txBox="1"/>
      </xdr:nvSpPr>
      <xdr:spPr>
        <a:xfrm>
          <a:off x="241935" y="676148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61595</xdr:rowOff>
    </xdr:from>
    <xdr:to xmlns:xdr="http://schemas.openxmlformats.org/drawingml/2006/spreadsheetDrawing">
      <xdr:col>26</xdr:col>
      <xdr:colOff>184150</xdr:colOff>
      <xdr:row>38</xdr:row>
      <xdr:rowOff>61595</xdr:rowOff>
    </xdr:to>
    <xdr:cxnSp macro="">
      <xdr:nvCxnSpPr>
        <xdr:cNvPr id="52" name="直線コネクタ 51"/>
        <xdr:cNvCxnSpPr/>
      </xdr:nvCxnSpPr>
      <xdr:spPr>
        <a:xfrm>
          <a:off x="725805" y="6576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90805</xdr:rowOff>
    </xdr:from>
    <xdr:ext cx="508000" cy="258445"/>
    <xdr:sp macro="" textlink="">
      <xdr:nvSpPr>
        <xdr:cNvPr id="53" name="テキスト ボックス 52"/>
        <xdr:cNvSpPr txBox="1"/>
      </xdr:nvSpPr>
      <xdr:spPr>
        <a:xfrm>
          <a:off x="241935" y="6434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78105</xdr:rowOff>
    </xdr:from>
    <xdr:to xmlns:xdr="http://schemas.openxmlformats.org/drawingml/2006/spreadsheetDrawing">
      <xdr:col>26</xdr:col>
      <xdr:colOff>184150</xdr:colOff>
      <xdr:row>36</xdr:row>
      <xdr:rowOff>78105</xdr:rowOff>
    </xdr:to>
    <xdr:cxnSp macro="">
      <xdr:nvCxnSpPr>
        <xdr:cNvPr id="54" name="直線コネクタ 53"/>
        <xdr:cNvCxnSpPr/>
      </xdr:nvCxnSpPr>
      <xdr:spPr>
        <a:xfrm>
          <a:off x="725805" y="6250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107315</xdr:rowOff>
    </xdr:from>
    <xdr:ext cx="508000" cy="259080"/>
    <xdr:sp macro="" textlink="">
      <xdr:nvSpPr>
        <xdr:cNvPr id="55" name="テキスト ボックス 54"/>
        <xdr:cNvSpPr txBox="1"/>
      </xdr:nvSpPr>
      <xdr:spPr>
        <a:xfrm>
          <a:off x="241935" y="6108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94615</xdr:rowOff>
    </xdr:from>
    <xdr:to xmlns:xdr="http://schemas.openxmlformats.org/drawingml/2006/spreadsheetDrawing">
      <xdr:col>26</xdr:col>
      <xdr:colOff>184150</xdr:colOff>
      <xdr:row>34</xdr:row>
      <xdr:rowOff>94615</xdr:rowOff>
    </xdr:to>
    <xdr:cxnSp macro="">
      <xdr:nvCxnSpPr>
        <xdr:cNvPr id="56" name="直線コネクタ 55"/>
        <xdr:cNvCxnSpPr/>
      </xdr:nvCxnSpPr>
      <xdr:spPr>
        <a:xfrm>
          <a:off x="725805" y="5923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123825</xdr:rowOff>
    </xdr:from>
    <xdr:ext cx="508000" cy="252095"/>
    <xdr:sp macro="" textlink="">
      <xdr:nvSpPr>
        <xdr:cNvPr id="57" name="テキスト ボックス 56"/>
        <xdr:cNvSpPr txBox="1"/>
      </xdr:nvSpPr>
      <xdr:spPr>
        <a:xfrm>
          <a:off x="241935" y="5781675"/>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110490</xdr:rowOff>
    </xdr:from>
    <xdr:to xmlns:xdr="http://schemas.openxmlformats.org/drawingml/2006/spreadsheetDrawing">
      <xdr:col>26</xdr:col>
      <xdr:colOff>184150</xdr:colOff>
      <xdr:row>32</xdr:row>
      <xdr:rowOff>110490</xdr:rowOff>
    </xdr:to>
    <xdr:cxnSp macro="">
      <xdr:nvCxnSpPr>
        <xdr:cNvPr id="58" name="直線コネクタ 57"/>
        <xdr:cNvCxnSpPr/>
      </xdr:nvCxnSpPr>
      <xdr:spPr>
        <a:xfrm>
          <a:off x="725805" y="5596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31</xdr:row>
      <xdr:rowOff>139700</xdr:rowOff>
    </xdr:from>
    <xdr:ext cx="508000" cy="259080"/>
    <xdr:sp macro="" textlink="">
      <xdr:nvSpPr>
        <xdr:cNvPr id="59" name="テキスト ボックス 58"/>
        <xdr:cNvSpPr txBox="1"/>
      </xdr:nvSpPr>
      <xdr:spPr>
        <a:xfrm>
          <a:off x="241935" y="5454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60" name="直線コネクタ 59"/>
        <xdr:cNvCxnSpPr/>
      </xdr:nvCxnSpPr>
      <xdr:spPr>
        <a:xfrm>
          <a:off x="725805"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2095"/>
    <xdr:sp macro="" textlink="">
      <xdr:nvSpPr>
        <xdr:cNvPr id="61" name="テキスト ボックス 60"/>
        <xdr:cNvSpPr txBox="1"/>
      </xdr:nvSpPr>
      <xdr:spPr>
        <a:xfrm>
          <a:off x="241935" y="5128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2" name="人件費グラフ枠"/>
        <xdr:cNvSpPr/>
      </xdr:nvSpPr>
      <xdr:spPr>
        <a:xfrm>
          <a:off x="725805"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165100</xdr:rowOff>
    </xdr:from>
    <xdr:to xmlns:xdr="http://schemas.openxmlformats.org/drawingml/2006/spreadsheetDrawing">
      <xdr:col>24</xdr:col>
      <xdr:colOff>25400</xdr:colOff>
      <xdr:row>42</xdr:row>
      <xdr:rowOff>40640</xdr:rowOff>
    </xdr:to>
    <xdr:cxnSp macro="">
      <xdr:nvCxnSpPr>
        <xdr:cNvPr id="63" name="直線コネクタ 62"/>
        <xdr:cNvCxnSpPr/>
      </xdr:nvCxnSpPr>
      <xdr:spPr>
        <a:xfrm flipV="1">
          <a:off x="453644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42</xdr:row>
      <xdr:rowOff>12065</xdr:rowOff>
    </xdr:from>
    <xdr:ext cx="755015" cy="259080"/>
    <xdr:sp macro="" textlink="">
      <xdr:nvSpPr>
        <xdr:cNvPr id="64" name="人件費最小値テキスト"/>
        <xdr:cNvSpPr txBox="1"/>
      </xdr:nvSpPr>
      <xdr:spPr>
        <a:xfrm>
          <a:off x="4625340" y="72129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40640</xdr:rowOff>
    </xdr:from>
    <xdr:to xmlns:xdr="http://schemas.openxmlformats.org/drawingml/2006/spreadsheetDrawing">
      <xdr:col>24</xdr:col>
      <xdr:colOff>114300</xdr:colOff>
      <xdr:row>42</xdr:row>
      <xdr:rowOff>40640</xdr:rowOff>
    </xdr:to>
    <xdr:cxnSp macro="">
      <xdr:nvCxnSpPr>
        <xdr:cNvPr id="65" name="直線コネクタ 64"/>
        <xdr:cNvCxnSpPr/>
      </xdr:nvCxnSpPr>
      <xdr:spPr>
        <a:xfrm>
          <a:off x="4459605" y="724154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80010</xdr:rowOff>
    </xdr:from>
    <xdr:ext cx="755015" cy="259080"/>
    <xdr:sp macro="" textlink="">
      <xdr:nvSpPr>
        <xdr:cNvPr id="66" name="人件費最大値テキスト"/>
        <xdr:cNvSpPr txBox="1"/>
      </xdr:nvSpPr>
      <xdr:spPr>
        <a:xfrm>
          <a:off x="4625340" y="539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165100</xdr:rowOff>
    </xdr:from>
    <xdr:to xmlns:xdr="http://schemas.openxmlformats.org/drawingml/2006/spreadsheetDrawing">
      <xdr:col>24</xdr:col>
      <xdr:colOff>114300</xdr:colOff>
      <xdr:row>32</xdr:row>
      <xdr:rowOff>165100</xdr:rowOff>
    </xdr:to>
    <xdr:cxnSp macro="">
      <xdr:nvCxnSpPr>
        <xdr:cNvPr id="67" name="直線コネクタ 66"/>
        <xdr:cNvCxnSpPr/>
      </xdr:nvCxnSpPr>
      <xdr:spPr>
        <a:xfrm>
          <a:off x="4459605" y="565150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34</xdr:row>
      <xdr:rowOff>159385</xdr:rowOff>
    </xdr:from>
    <xdr:to xmlns:xdr="http://schemas.openxmlformats.org/drawingml/2006/spreadsheetDrawing">
      <xdr:col>24</xdr:col>
      <xdr:colOff>25400</xdr:colOff>
      <xdr:row>34</xdr:row>
      <xdr:rowOff>159385</xdr:rowOff>
    </xdr:to>
    <xdr:cxnSp macro="">
      <xdr:nvCxnSpPr>
        <xdr:cNvPr id="68" name="直線コネクタ 67"/>
        <xdr:cNvCxnSpPr/>
      </xdr:nvCxnSpPr>
      <xdr:spPr>
        <a:xfrm>
          <a:off x="3758565" y="5988685"/>
          <a:ext cx="7778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107950</xdr:rowOff>
    </xdr:from>
    <xdr:ext cx="755015" cy="259080"/>
    <xdr:sp macro="" textlink="">
      <xdr:nvSpPr>
        <xdr:cNvPr id="69" name="人件費平均値テキスト"/>
        <xdr:cNvSpPr txBox="1"/>
      </xdr:nvSpPr>
      <xdr:spPr>
        <a:xfrm>
          <a:off x="4625340" y="6280150"/>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135890</xdr:rowOff>
    </xdr:from>
    <xdr:to xmlns:xdr="http://schemas.openxmlformats.org/drawingml/2006/spreadsheetDrawing">
      <xdr:col>24</xdr:col>
      <xdr:colOff>76200</xdr:colOff>
      <xdr:row>37</xdr:row>
      <xdr:rowOff>66040</xdr:rowOff>
    </xdr:to>
    <xdr:sp macro="" textlink="">
      <xdr:nvSpPr>
        <xdr:cNvPr id="70" name="フローチャート: 判断 69"/>
        <xdr:cNvSpPr/>
      </xdr:nvSpPr>
      <xdr:spPr>
        <a:xfrm>
          <a:off x="4497705" y="63080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116205</xdr:rowOff>
    </xdr:from>
    <xdr:to xmlns:xdr="http://schemas.openxmlformats.org/drawingml/2006/spreadsheetDrawing">
      <xdr:col>19</xdr:col>
      <xdr:colOff>187325</xdr:colOff>
      <xdr:row>34</xdr:row>
      <xdr:rowOff>159385</xdr:rowOff>
    </xdr:to>
    <xdr:cxnSp macro="">
      <xdr:nvCxnSpPr>
        <xdr:cNvPr id="71" name="直線コネクタ 70"/>
        <xdr:cNvCxnSpPr/>
      </xdr:nvCxnSpPr>
      <xdr:spPr>
        <a:xfrm>
          <a:off x="2917825" y="5945505"/>
          <a:ext cx="84074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27305</xdr:rowOff>
    </xdr:from>
    <xdr:to xmlns:xdr="http://schemas.openxmlformats.org/drawingml/2006/spreadsheetDrawing">
      <xdr:col>20</xdr:col>
      <xdr:colOff>38100</xdr:colOff>
      <xdr:row>36</xdr:row>
      <xdr:rowOff>128905</xdr:rowOff>
    </xdr:to>
    <xdr:sp macro="" textlink="">
      <xdr:nvSpPr>
        <xdr:cNvPr id="72" name="フローチャート: 判断 71"/>
        <xdr:cNvSpPr/>
      </xdr:nvSpPr>
      <xdr:spPr>
        <a:xfrm>
          <a:off x="3707765" y="61995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113665</xdr:rowOff>
    </xdr:from>
    <xdr:ext cx="736600" cy="258445"/>
    <xdr:sp macro="" textlink="">
      <xdr:nvSpPr>
        <xdr:cNvPr id="73" name="テキスト ボックス 72"/>
        <xdr:cNvSpPr txBox="1"/>
      </xdr:nvSpPr>
      <xdr:spPr>
        <a:xfrm>
          <a:off x="3389630" y="62858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33</xdr:row>
      <xdr:rowOff>124460</xdr:rowOff>
    </xdr:from>
    <xdr:to xmlns:xdr="http://schemas.openxmlformats.org/drawingml/2006/spreadsheetDrawing">
      <xdr:col>15</xdr:col>
      <xdr:colOff>98425</xdr:colOff>
      <xdr:row>34</xdr:row>
      <xdr:rowOff>116205</xdr:rowOff>
    </xdr:to>
    <xdr:cxnSp macro="">
      <xdr:nvCxnSpPr>
        <xdr:cNvPr id="74" name="直線コネクタ 73"/>
        <xdr:cNvCxnSpPr/>
      </xdr:nvCxnSpPr>
      <xdr:spPr>
        <a:xfrm>
          <a:off x="2077085" y="5782310"/>
          <a:ext cx="84074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6350</xdr:rowOff>
    </xdr:from>
    <xdr:to xmlns:xdr="http://schemas.openxmlformats.org/drawingml/2006/spreadsheetDrawing">
      <xdr:col>15</xdr:col>
      <xdr:colOff>149225</xdr:colOff>
      <xdr:row>36</xdr:row>
      <xdr:rowOff>107315</xdr:rowOff>
    </xdr:to>
    <xdr:sp macro="" textlink="">
      <xdr:nvSpPr>
        <xdr:cNvPr id="75" name="フローチャート: 判断 74"/>
        <xdr:cNvSpPr/>
      </xdr:nvSpPr>
      <xdr:spPr>
        <a:xfrm>
          <a:off x="2867025"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92075</xdr:rowOff>
    </xdr:from>
    <xdr:ext cx="755015" cy="259080"/>
    <xdr:sp macro="" textlink="">
      <xdr:nvSpPr>
        <xdr:cNvPr id="76" name="テキスト ボックス 75"/>
        <xdr:cNvSpPr txBox="1"/>
      </xdr:nvSpPr>
      <xdr:spPr>
        <a:xfrm>
          <a:off x="2560955" y="626427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33</xdr:row>
      <xdr:rowOff>124460</xdr:rowOff>
    </xdr:from>
    <xdr:to xmlns:xdr="http://schemas.openxmlformats.org/drawingml/2006/spreadsheetDrawing">
      <xdr:col>11</xdr:col>
      <xdr:colOff>9525</xdr:colOff>
      <xdr:row>34</xdr:row>
      <xdr:rowOff>105410</xdr:rowOff>
    </xdr:to>
    <xdr:cxnSp macro="">
      <xdr:nvCxnSpPr>
        <xdr:cNvPr id="77" name="直線コネクタ 76"/>
        <xdr:cNvCxnSpPr/>
      </xdr:nvCxnSpPr>
      <xdr:spPr>
        <a:xfrm flipV="1">
          <a:off x="1248410" y="5782310"/>
          <a:ext cx="828675"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122555</xdr:rowOff>
    </xdr:from>
    <xdr:to xmlns:xdr="http://schemas.openxmlformats.org/drawingml/2006/spreadsheetDrawing">
      <xdr:col>11</xdr:col>
      <xdr:colOff>60325</xdr:colOff>
      <xdr:row>36</xdr:row>
      <xdr:rowOff>52705</xdr:rowOff>
    </xdr:to>
    <xdr:sp macro="" textlink="">
      <xdr:nvSpPr>
        <xdr:cNvPr id="78" name="フローチャート: 判断 77"/>
        <xdr:cNvSpPr/>
      </xdr:nvSpPr>
      <xdr:spPr>
        <a:xfrm>
          <a:off x="2038350" y="61233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37465</xdr:rowOff>
    </xdr:from>
    <xdr:ext cx="762000" cy="259080"/>
    <xdr:sp macro="" textlink="">
      <xdr:nvSpPr>
        <xdr:cNvPr id="79" name="テキスト ボックス 78"/>
        <xdr:cNvSpPr txBox="1"/>
      </xdr:nvSpPr>
      <xdr:spPr>
        <a:xfrm>
          <a:off x="1720215" y="620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8255</xdr:rowOff>
    </xdr:from>
    <xdr:to xmlns:xdr="http://schemas.openxmlformats.org/drawingml/2006/spreadsheetDrawing">
      <xdr:col>6</xdr:col>
      <xdr:colOff>171450</xdr:colOff>
      <xdr:row>37</xdr:row>
      <xdr:rowOff>109855</xdr:rowOff>
    </xdr:to>
    <xdr:sp macro="" textlink="">
      <xdr:nvSpPr>
        <xdr:cNvPr id="80" name="フローチャート: 判断 79"/>
        <xdr:cNvSpPr/>
      </xdr:nvSpPr>
      <xdr:spPr>
        <a:xfrm>
          <a:off x="119761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94615</xdr:rowOff>
    </xdr:from>
    <xdr:ext cx="755015" cy="259080"/>
    <xdr:sp macro="" textlink="">
      <xdr:nvSpPr>
        <xdr:cNvPr id="81" name="テキスト ボックス 80"/>
        <xdr:cNvSpPr txBox="1"/>
      </xdr:nvSpPr>
      <xdr:spPr>
        <a:xfrm>
          <a:off x="891540" y="64382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2" name="テキスト ボックス 81"/>
        <xdr:cNvSpPr txBox="1"/>
      </xdr:nvSpPr>
      <xdr:spPr>
        <a:xfrm>
          <a:off x="43326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5015" cy="259080"/>
    <xdr:sp macro="" textlink="">
      <xdr:nvSpPr>
        <xdr:cNvPr id="83" name="テキスト ボックス 82"/>
        <xdr:cNvSpPr txBox="1"/>
      </xdr:nvSpPr>
      <xdr:spPr>
        <a:xfrm>
          <a:off x="355473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5015" cy="259080"/>
    <xdr:sp macro="" textlink="">
      <xdr:nvSpPr>
        <xdr:cNvPr id="84" name="テキスト ボックス 83"/>
        <xdr:cNvSpPr txBox="1"/>
      </xdr:nvSpPr>
      <xdr:spPr>
        <a:xfrm>
          <a:off x="271399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44</xdr:row>
      <xdr:rowOff>10160</xdr:rowOff>
    </xdr:from>
    <xdr:ext cx="762000" cy="259080"/>
    <xdr:sp macro="" textlink="">
      <xdr:nvSpPr>
        <xdr:cNvPr id="85" name="テキスト ボックス 84"/>
        <xdr:cNvSpPr txBox="1"/>
      </xdr:nvSpPr>
      <xdr:spPr>
        <a:xfrm>
          <a:off x="18796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5015" cy="259080"/>
    <xdr:sp macro="" textlink="">
      <xdr:nvSpPr>
        <xdr:cNvPr id="86" name="テキスト ボックス 85"/>
        <xdr:cNvSpPr txBox="1"/>
      </xdr:nvSpPr>
      <xdr:spPr>
        <a:xfrm>
          <a:off x="1044575"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109220</xdr:rowOff>
    </xdr:from>
    <xdr:to xmlns:xdr="http://schemas.openxmlformats.org/drawingml/2006/spreadsheetDrawing">
      <xdr:col>24</xdr:col>
      <xdr:colOff>76200</xdr:colOff>
      <xdr:row>35</xdr:row>
      <xdr:rowOff>38735</xdr:rowOff>
    </xdr:to>
    <xdr:sp macro="" textlink="">
      <xdr:nvSpPr>
        <xdr:cNvPr id="87" name="楕円 86"/>
        <xdr:cNvSpPr/>
      </xdr:nvSpPr>
      <xdr:spPr>
        <a:xfrm>
          <a:off x="4497705" y="5938520"/>
          <a:ext cx="8953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125095</xdr:rowOff>
    </xdr:from>
    <xdr:ext cx="755015" cy="258445"/>
    <xdr:sp macro="" textlink="">
      <xdr:nvSpPr>
        <xdr:cNvPr id="88" name="人件費該当値テキスト"/>
        <xdr:cNvSpPr txBox="1"/>
      </xdr:nvSpPr>
      <xdr:spPr>
        <a:xfrm>
          <a:off x="4625340" y="5782945"/>
          <a:ext cx="755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34</xdr:row>
      <xdr:rowOff>109220</xdr:rowOff>
    </xdr:from>
    <xdr:to xmlns:xdr="http://schemas.openxmlformats.org/drawingml/2006/spreadsheetDrawing">
      <xdr:col>20</xdr:col>
      <xdr:colOff>38100</xdr:colOff>
      <xdr:row>35</xdr:row>
      <xdr:rowOff>38735</xdr:rowOff>
    </xdr:to>
    <xdr:sp macro="" textlink="">
      <xdr:nvSpPr>
        <xdr:cNvPr id="89" name="楕円 88"/>
        <xdr:cNvSpPr/>
      </xdr:nvSpPr>
      <xdr:spPr>
        <a:xfrm>
          <a:off x="3707765" y="5938520"/>
          <a:ext cx="8953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48895</xdr:rowOff>
    </xdr:from>
    <xdr:ext cx="736600" cy="259080"/>
    <xdr:sp macro="" textlink="">
      <xdr:nvSpPr>
        <xdr:cNvPr id="90" name="テキスト ボックス 89"/>
        <xdr:cNvSpPr txBox="1"/>
      </xdr:nvSpPr>
      <xdr:spPr>
        <a:xfrm>
          <a:off x="3389630" y="5706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65405</xdr:rowOff>
    </xdr:from>
    <xdr:to xmlns:xdr="http://schemas.openxmlformats.org/drawingml/2006/spreadsheetDrawing">
      <xdr:col>15</xdr:col>
      <xdr:colOff>149225</xdr:colOff>
      <xdr:row>34</xdr:row>
      <xdr:rowOff>167005</xdr:rowOff>
    </xdr:to>
    <xdr:sp macro="" textlink="">
      <xdr:nvSpPr>
        <xdr:cNvPr id="91" name="楕円 90"/>
        <xdr:cNvSpPr/>
      </xdr:nvSpPr>
      <xdr:spPr>
        <a:xfrm>
          <a:off x="2867025" y="58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6350</xdr:rowOff>
    </xdr:from>
    <xdr:ext cx="755015" cy="252095"/>
    <xdr:sp macro="" textlink="">
      <xdr:nvSpPr>
        <xdr:cNvPr id="92" name="テキスト ボックス 91"/>
        <xdr:cNvSpPr txBox="1"/>
      </xdr:nvSpPr>
      <xdr:spPr>
        <a:xfrm>
          <a:off x="2560955" y="566420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33</xdr:row>
      <xdr:rowOff>73660</xdr:rowOff>
    </xdr:from>
    <xdr:to xmlns:xdr="http://schemas.openxmlformats.org/drawingml/2006/spreadsheetDrawing">
      <xdr:col>11</xdr:col>
      <xdr:colOff>60325</xdr:colOff>
      <xdr:row>34</xdr:row>
      <xdr:rowOff>3810</xdr:rowOff>
    </xdr:to>
    <xdr:sp macro="" textlink="">
      <xdr:nvSpPr>
        <xdr:cNvPr id="93" name="楕円 92"/>
        <xdr:cNvSpPr/>
      </xdr:nvSpPr>
      <xdr:spPr>
        <a:xfrm>
          <a:off x="2038350" y="573151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32</xdr:row>
      <xdr:rowOff>13970</xdr:rowOff>
    </xdr:from>
    <xdr:ext cx="762000" cy="259080"/>
    <xdr:sp macro="" textlink="">
      <xdr:nvSpPr>
        <xdr:cNvPr id="94" name="テキスト ボックス 93"/>
        <xdr:cNvSpPr txBox="1"/>
      </xdr:nvSpPr>
      <xdr:spPr>
        <a:xfrm>
          <a:off x="1720215" y="550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34</xdr:row>
      <xdr:rowOff>54610</xdr:rowOff>
    </xdr:from>
    <xdr:to xmlns:xdr="http://schemas.openxmlformats.org/drawingml/2006/spreadsheetDrawing">
      <xdr:col>6</xdr:col>
      <xdr:colOff>171450</xdr:colOff>
      <xdr:row>34</xdr:row>
      <xdr:rowOff>156210</xdr:rowOff>
    </xdr:to>
    <xdr:sp macro="" textlink="">
      <xdr:nvSpPr>
        <xdr:cNvPr id="95" name="楕円 94"/>
        <xdr:cNvSpPr/>
      </xdr:nvSpPr>
      <xdr:spPr>
        <a:xfrm>
          <a:off x="119761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32</xdr:row>
      <xdr:rowOff>166370</xdr:rowOff>
    </xdr:from>
    <xdr:ext cx="755015" cy="252095"/>
    <xdr:sp macro="" textlink="">
      <xdr:nvSpPr>
        <xdr:cNvPr id="96" name="テキスト ボックス 95"/>
        <xdr:cNvSpPr txBox="1"/>
      </xdr:nvSpPr>
      <xdr:spPr>
        <a:xfrm>
          <a:off x="891540" y="565277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7" name="正方形/長方形 96"/>
        <xdr:cNvSpPr/>
      </xdr:nvSpPr>
      <xdr:spPr>
        <a:xfrm>
          <a:off x="11697970" y="1270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8" name="正方形/長方形 97"/>
        <xdr:cNvSpPr/>
      </xdr:nvSpPr>
      <xdr:spPr>
        <a:xfrm>
          <a:off x="1605597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9" name="正方形/長方形 98"/>
        <xdr:cNvSpPr/>
      </xdr:nvSpPr>
      <xdr:spPr>
        <a:xfrm>
          <a:off x="1605597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100" name="正方形/長方形 99"/>
        <xdr:cNvSpPr/>
      </xdr:nvSpPr>
      <xdr:spPr>
        <a:xfrm>
          <a:off x="17648555" y="1333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101" name="正方形/長方形 100"/>
        <xdr:cNvSpPr/>
      </xdr:nvSpPr>
      <xdr:spPr>
        <a:xfrm>
          <a:off x="17648555" y="1524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2" name="正方形/長方形 101"/>
        <xdr:cNvSpPr/>
      </xdr:nvSpPr>
      <xdr:spPr>
        <a:xfrm>
          <a:off x="1916493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3" name="正方形/長方形 102"/>
        <xdr:cNvSpPr/>
      </xdr:nvSpPr>
      <xdr:spPr>
        <a:xfrm>
          <a:off x="1916493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4" name="正方形/長方形 103"/>
        <xdr:cNvSpPr/>
      </xdr:nvSpPr>
      <xdr:spPr>
        <a:xfrm>
          <a:off x="11697970" y="1841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10</xdr:row>
      <xdr:rowOff>127000</xdr:rowOff>
    </xdr:from>
    <xdr:to xmlns:xdr="http://schemas.openxmlformats.org/drawingml/2006/spreadsheetDrawing">
      <xdr:col>113</xdr:col>
      <xdr:colOff>130175</xdr:colOff>
      <xdr:row>24</xdr:row>
      <xdr:rowOff>12700</xdr:rowOff>
    </xdr:to>
    <xdr:sp macro="" textlink="">
      <xdr:nvSpPr>
        <xdr:cNvPr id="105" name="正方形/長方形 104"/>
        <xdr:cNvSpPr/>
      </xdr:nvSpPr>
      <xdr:spPr>
        <a:xfrm>
          <a:off x="16352520" y="1841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6" name="正方形/長方形 105"/>
        <xdr:cNvSpPr/>
      </xdr:nvSpPr>
      <xdr:spPr>
        <a:xfrm>
          <a:off x="16412845" y="1841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7" name="テキスト ボックス 106"/>
        <xdr:cNvSpPr txBox="1"/>
      </xdr:nvSpPr>
      <xdr:spPr>
        <a:xfrm>
          <a:off x="16450945" y="2159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職員用業務端末や学校における児童生徒に貸与する端末の更新および、物価高騰、人件費高騰による委託料の高騰により、物件費は昨年より上昇したが類似団体平均を下回っている。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今後も事業の見直し、維持管理経費の見直しを継続し、経費削減に努める。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8450" cy="225425"/>
    <xdr:sp macro="" textlink="">
      <xdr:nvSpPr>
        <xdr:cNvPr id="108" name="テキスト ボックス 107"/>
        <xdr:cNvSpPr txBox="1"/>
      </xdr:nvSpPr>
      <xdr:spPr>
        <a:xfrm>
          <a:off x="1165987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9" name="直線コネクタ 108"/>
        <xdr:cNvCxnSpPr/>
      </xdr:nvCxnSpPr>
      <xdr:spPr>
        <a:xfrm>
          <a:off x="11697970" y="4127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1015" cy="252095"/>
    <xdr:sp macro="" textlink="">
      <xdr:nvSpPr>
        <xdr:cNvPr id="110" name="テキスト ボックス 109"/>
        <xdr:cNvSpPr txBox="1"/>
      </xdr:nvSpPr>
      <xdr:spPr>
        <a:xfrm>
          <a:off x="11226165" y="3985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11" name="直線コネクタ 110"/>
        <xdr:cNvCxnSpPr/>
      </xdr:nvCxnSpPr>
      <xdr:spPr>
        <a:xfrm>
          <a:off x="11697970" y="3670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1015" cy="252095"/>
    <xdr:sp macro="" textlink="">
      <xdr:nvSpPr>
        <xdr:cNvPr id="112" name="テキスト ボックス 111"/>
        <xdr:cNvSpPr txBox="1"/>
      </xdr:nvSpPr>
      <xdr:spPr>
        <a:xfrm>
          <a:off x="11226165" y="3528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3" name="直線コネクタ 112"/>
        <xdr:cNvCxnSpPr/>
      </xdr:nvCxnSpPr>
      <xdr:spPr>
        <a:xfrm>
          <a:off x="11697970" y="3213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1015" cy="252095"/>
    <xdr:sp macro="" textlink="">
      <xdr:nvSpPr>
        <xdr:cNvPr id="114" name="テキスト ボックス 113"/>
        <xdr:cNvSpPr txBox="1"/>
      </xdr:nvSpPr>
      <xdr:spPr>
        <a:xfrm>
          <a:off x="11226165" y="3070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5" name="直線コネクタ 114"/>
        <xdr:cNvCxnSpPr/>
      </xdr:nvCxnSpPr>
      <xdr:spPr>
        <a:xfrm>
          <a:off x="11697970" y="2755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1015" cy="252095"/>
    <xdr:sp macro="" textlink="">
      <xdr:nvSpPr>
        <xdr:cNvPr id="116" name="テキスト ボックス 115"/>
        <xdr:cNvSpPr txBox="1"/>
      </xdr:nvSpPr>
      <xdr:spPr>
        <a:xfrm>
          <a:off x="11226165" y="2613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7" name="直線コネクタ 116"/>
        <xdr:cNvCxnSpPr/>
      </xdr:nvCxnSpPr>
      <xdr:spPr>
        <a:xfrm>
          <a:off x="11697970" y="2298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1015" cy="252095"/>
    <xdr:sp macro="" textlink="">
      <xdr:nvSpPr>
        <xdr:cNvPr id="118" name="テキスト ボックス 117"/>
        <xdr:cNvSpPr txBox="1"/>
      </xdr:nvSpPr>
      <xdr:spPr>
        <a:xfrm>
          <a:off x="11226165" y="2156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1697970" y="184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1015" cy="252095"/>
    <xdr:sp macro="" textlink="">
      <xdr:nvSpPr>
        <xdr:cNvPr id="120" name="テキスト ボックス 119"/>
        <xdr:cNvSpPr txBox="1"/>
      </xdr:nvSpPr>
      <xdr:spPr>
        <a:xfrm>
          <a:off x="11226165" y="169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1697970" y="1841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113030</xdr:rowOff>
    </xdr:from>
    <xdr:to xmlns:xdr="http://schemas.openxmlformats.org/drawingml/2006/spreadsheetDrawing">
      <xdr:col>82</xdr:col>
      <xdr:colOff>107950</xdr:colOff>
      <xdr:row>21</xdr:row>
      <xdr:rowOff>6350</xdr:rowOff>
    </xdr:to>
    <xdr:cxnSp macro="">
      <xdr:nvCxnSpPr>
        <xdr:cNvPr id="122" name="直線コネクタ 121"/>
        <xdr:cNvCxnSpPr/>
      </xdr:nvCxnSpPr>
      <xdr:spPr>
        <a:xfrm flipV="1">
          <a:off x="15520670" y="217043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20</xdr:row>
      <xdr:rowOff>149225</xdr:rowOff>
    </xdr:from>
    <xdr:ext cx="762000" cy="259080"/>
    <xdr:sp macro="" textlink="">
      <xdr:nvSpPr>
        <xdr:cNvPr id="123" name="物件費最小値テキスト"/>
        <xdr:cNvSpPr txBox="1"/>
      </xdr:nvSpPr>
      <xdr:spPr>
        <a:xfrm>
          <a:off x="15600680" y="3578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6350</xdr:rowOff>
    </xdr:from>
    <xdr:to xmlns:xdr="http://schemas.openxmlformats.org/drawingml/2006/spreadsheetDrawing">
      <xdr:col>82</xdr:col>
      <xdr:colOff>187960</xdr:colOff>
      <xdr:row>21</xdr:row>
      <xdr:rowOff>6350</xdr:rowOff>
    </xdr:to>
    <xdr:cxnSp macro="">
      <xdr:nvCxnSpPr>
        <xdr:cNvPr id="124" name="直線コネクタ 123"/>
        <xdr:cNvCxnSpPr/>
      </xdr:nvCxnSpPr>
      <xdr:spPr>
        <a:xfrm>
          <a:off x="15431770" y="36068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11</xdr:row>
      <xdr:rowOff>27940</xdr:rowOff>
    </xdr:from>
    <xdr:ext cx="762000" cy="259080"/>
    <xdr:sp macro="" textlink="">
      <xdr:nvSpPr>
        <xdr:cNvPr id="125" name="物件費最大値テキスト"/>
        <xdr:cNvSpPr txBox="1"/>
      </xdr:nvSpPr>
      <xdr:spPr>
        <a:xfrm>
          <a:off x="15600680" y="191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113030</xdr:rowOff>
    </xdr:from>
    <xdr:to xmlns:xdr="http://schemas.openxmlformats.org/drawingml/2006/spreadsheetDrawing">
      <xdr:col>82</xdr:col>
      <xdr:colOff>187960</xdr:colOff>
      <xdr:row>12</xdr:row>
      <xdr:rowOff>113030</xdr:rowOff>
    </xdr:to>
    <xdr:cxnSp macro="">
      <xdr:nvCxnSpPr>
        <xdr:cNvPr id="126" name="直線コネクタ 125"/>
        <xdr:cNvCxnSpPr/>
      </xdr:nvCxnSpPr>
      <xdr:spPr>
        <a:xfrm>
          <a:off x="15431770" y="217043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19685</xdr:rowOff>
    </xdr:from>
    <xdr:to xmlns:xdr="http://schemas.openxmlformats.org/drawingml/2006/spreadsheetDrawing">
      <xdr:col>82</xdr:col>
      <xdr:colOff>107950</xdr:colOff>
      <xdr:row>15</xdr:row>
      <xdr:rowOff>83820</xdr:rowOff>
    </xdr:to>
    <xdr:cxnSp macro="">
      <xdr:nvCxnSpPr>
        <xdr:cNvPr id="127" name="直線コネクタ 126"/>
        <xdr:cNvCxnSpPr/>
      </xdr:nvCxnSpPr>
      <xdr:spPr>
        <a:xfrm>
          <a:off x="14730730" y="2591435"/>
          <a:ext cx="78994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15</xdr:row>
      <xdr:rowOff>105410</xdr:rowOff>
    </xdr:from>
    <xdr:ext cx="762000" cy="259080"/>
    <xdr:sp macro="" textlink="">
      <xdr:nvSpPr>
        <xdr:cNvPr id="128" name="物件費平均値テキスト"/>
        <xdr:cNvSpPr txBox="1"/>
      </xdr:nvSpPr>
      <xdr:spPr>
        <a:xfrm>
          <a:off x="15600680" y="2677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133350</xdr:rowOff>
    </xdr:from>
    <xdr:to xmlns:xdr="http://schemas.openxmlformats.org/drawingml/2006/spreadsheetDrawing">
      <xdr:col>82</xdr:col>
      <xdr:colOff>158750</xdr:colOff>
      <xdr:row>16</xdr:row>
      <xdr:rowOff>63500</xdr:rowOff>
    </xdr:to>
    <xdr:sp macro="" textlink="">
      <xdr:nvSpPr>
        <xdr:cNvPr id="129" name="フローチャート: 判断 128"/>
        <xdr:cNvSpPr/>
      </xdr:nvSpPr>
      <xdr:spPr>
        <a:xfrm>
          <a:off x="1546987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19685</xdr:rowOff>
    </xdr:from>
    <xdr:to xmlns:xdr="http://schemas.openxmlformats.org/drawingml/2006/spreadsheetDrawing">
      <xdr:col>78</xdr:col>
      <xdr:colOff>69850</xdr:colOff>
      <xdr:row>15</xdr:row>
      <xdr:rowOff>111125</xdr:rowOff>
    </xdr:to>
    <xdr:cxnSp macro="">
      <xdr:nvCxnSpPr>
        <xdr:cNvPr id="130" name="直線コネクタ 129"/>
        <xdr:cNvCxnSpPr/>
      </xdr:nvCxnSpPr>
      <xdr:spPr>
        <a:xfrm flipV="1">
          <a:off x="13902055" y="2591435"/>
          <a:ext cx="82867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87630</xdr:rowOff>
    </xdr:from>
    <xdr:to xmlns:xdr="http://schemas.openxmlformats.org/drawingml/2006/spreadsheetDrawing">
      <xdr:col>78</xdr:col>
      <xdr:colOff>120650</xdr:colOff>
      <xdr:row>16</xdr:row>
      <xdr:rowOff>17780</xdr:rowOff>
    </xdr:to>
    <xdr:sp macro="" textlink="">
      <xdr:nvSpPr>
        <xdr:cNvPr id="131" name="フローチャート: 判断 130"/>
        <xdr:cNvSpPr/>
      </xdr:nvSpPr>
      <xdr:spPr>
        <a:xfrm>
          <a:off x="1467993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2540</xdr:rowOff>
    </xdr:from>
    <xdr:ext cx="736600" cy="259080"/>
    <xdr:sp macro="" textlink="">
      <xdr:nvSpPr>
        <xdr:cNvPr id="132" name="テキスト ボックス 131"/>
        <xdr:cNvSpPr txBox="1"/>
      </xdr:nvSpPr>
      <xdr:spPr>
        <a:xfrm>
          <a:off x="14373860" y="274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26670</xdr:rowOff>
    </xdr:from>
    <xdr:to xmlns:xdr="http://schemas.openxmlformats.org/drawingml/2006/spreadsheetDrawing">
      <xdr:col>73</xdr:col>
      <xdr:colOff>180975</xdr:colOff>
      <xdr:row>15</xdr:row>
      <xdr:rowOff>111125</xdr:rowOff>
    </xdr:to>
    <xdr:cxnSp macro="">
      <xdr:nvCxnSpPr>
        <xdr:cNvPr id="133" name="直線コネクタ 132"/>
        <xdr:cNvCxnSpPr/>
      </xdr:nvCxnSpPr>
      <xdr:spPr>
        <a:xfrm>
          <a:off x="13061315" y="2426970"/>
          <a:ext cx="84074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96520</xdr:rowOff>
    </xdr:from>
    <xdr:to xmlns:xdr="http://schemas.openxmlformats.org/drawingml/2006/spreadsheetDrawing">
      <xdr:col>74</xdr:col>
      <xdr:colOff>31750</xdr:colOff>
      <xdr:row>16</xdr:row>
      <xdr:rowOff>26670</xdr:rowOff>
    </xdr:to>
    <xdr:sp macro="" textlink="">
      <xdr:nvSpPr>
        <xdr:cNvPr id="134" name="フローチャート: 判断 133"/>
        <xdr:cNvSpPr/>
      </xdr:nvSpPr>
      <xdr:spPr>
        <a:xfrm>
          <a:off x="13851255" y="26682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11430</xdr:rowOff>
    </xdr:from>
    <xdr:ext cx="762000" cy="259080"/>
    <xdr:sp macro="" textlink="">
      <xdr:nvSpPr>
        <xdr:cNvPr id="135" name="テキスト ボックス 134"/>
        <xdr:cNvSpPr txBox="1"/>
      </xdr:nvSpPr>
      <xdr:spPr>
        <a:xfrm>
          <a:off x="13533120" y="2754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26670</xdr:rowOff>
    </xdr:from>
    <xdr:to xmlns:xdr="http://schemas.openxmlformats.org/drawingml/2006/spreadsheetDrawing">
      <xdr:col>69</xdr:col>
      <xdr:colOff>92075</xdr:colOff>
      <xdr:row>15</xdr:row>
      <xdr:rowOff>1270</xdr:rowOff>
    </xdr:to>
    <xdr:cxnSp macro="">
      <xdr:nvCxnSpPr>
        <xdr:cNvPr id="136" name="直線コネクタ 135"/>
        <xdr:cNvCxnSpPr/>
      </xdr:nvCxnSpPr>
      <xdr:spPr>
        <a:xfrm flipV="1">
          <a:off x="12220575" y="2426970"/>
          <a:ext cx="84074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158750</xdr:rowOff>
    </xdr:from>
    <xdr:to xmlns:xdr="http://schemas.openxmlformats.org/drawingml/2006/spreadsheetDrawing">
      <xdr:col>69</xdr:col>
      <xdr:colOff>142875</xdr:colOff>
      <xdr:row>15</xdr:row>
      <xdr:rowOff>88900</xdr:rowOff>
    </xdr:to>
    <xdr:sp macro="" textlink="">
      <xdr:nvSpPr>
        <xdr:cNvPr id="137" name="フローチャート: 判断 136"/>
        <xdr:cNvSpPr/>
      </xdr:nvSpPr>
      <xdr:spPr>
        <a:xfrm>
          <a:off x="13010515" y="255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73660</xdr:rowOff>
    </xdr:from>
    <xdr:ext cx="762000" cy="259080"/>
    <xdr:sp macro="" textlink="">
      <xdr:nvSpPr>
        <xdr:cNvPr id="138" name="テキスト ボックス 137"/>
        <xdr:cNvSpPr txBox="1"/>
      </xdr:nvSpPr>
      <xdr:spPr>
        <a:xfrm>
          <a:off x="12704445" y="2645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60325</xdr:rowOff>
    </xdr:from>
    <xdr:to xmlns:xdr="http://schemas.openxmlformats.org/drawingml/2006/spreadsheetDrawing">
      <xdr:col>65</xdr:col>
      <xdr:colOff>53975</xdr:colOff>
      <xdr:row>15</xdr:row>
      <xdr:rowOff>161925</xdr:rowOff>
    </xdr:to>
    <xdr:sp macro="" textlink="">
      <xdr:nvSpPr>
        <xdr:cNvPr id="139" name="フローチャート: 判断 138"/>
        <xdr:cNvSpPr/>
      </xdr:nvSpPr>
      <xdr:spPr>
        <a:xfrm>
          <a:off x="12181840" y="263207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146685</xdr:rowOff>
    </xdr:from>
    <xdr:ext cx="762000" cy="252095"/>
    <xdr:sp macro="" textlink="">
      <xdr:nvSpPr>
        <xdr:cNvPr id="140" name="テキスト ボックス 139"/>
        <xdr:cNvSpPr txBox="1"/>
      </xdr:nvSpPr>
      <xdr:spPr>
        <a:xfrm>
          <a:off x="11863705" y="27184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5015" cy="259080"/>
    <xdr:sp macro="" textlink="">
      <xdr:nvSpPr>
        <xdr:cNvPr id="141" name="テキスト ボックス 140"/>
        <xdr:cNvSpPr txBox="1"/>
      </xdr:nvSpPr>
      <xdr:spPr>
        <a:xfrm>
          <a:off x="15316835"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9080"/>
    <xdr:sp macro="" textlink="">
      <xdr:nvSpPr>
        <xdr:cNvPr id="142" name="テキスト ボックス 141"/>
        <xdr:cNvSpPr txBox="1"/>
      </xdr:nvSpPr>
      <xdr:spPr>
        <a:xfrm>
          <a:off x="1452689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3" name="テキスト ボックス 142"/>
        <xdr:cNvSpPr txBox="1"/>
      </xdr:nvSpPr>
      <xdr:spPr>
        <a:xfrm>
          <a:off x="136982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28574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2000" cy="259080"/>
    <xdr:sp macro="" textlink="">
      <xdr:nvSpPr>
        <xdr:cNvPr id="145" name="テキスト ボックス 144"/>
        <xdr:cNvSpPr txBox="1"/>
      </xdr:nvSpPr>
      <xdr:spPr>
        <a:xfrm>
          <a:off x="1202880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33020</xdr:rowOff>
    </xdr:from>
    <xdr:to xmlns:xdr="http://schemas.openxmlformats.org/drawingml/2006/spreadsheetDrawing">
      <xdr:col>82</xdr:col>
      <xdr:colOff>158750</xdr:colOff>
      <xdr:row>15</xdr:row>
      <xdr:rowOff>134620</xdr:rowOff>
    </xdr:to>
    <xdr:sp macro="" textlink="">
      <xdr:nvSpPr>
        <xdr:cNvPr id="146" name="楕円 145"/>
        <xdr:cNvSpPr/>
      </xdr:nvSpPr>
      <xdr:spPr>
        <a:xfrm>
          <a:off x="15469870" y="260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14</xdr:row>
      <xdr:rowOff>49530</xdr:rowOff>
    </xdr:from>
    <xdr:ext cx="762000" cy="259080"/>
    <xdr:sp macro="" textlink="">
      <xdr:nvSpPr>
        <xdr:cNvPr id="147" name="物件費該当値テキスト"/>
        <xdr:cNvSpPr txBox="1"/>
      </xdr:nvSpPr>
      <xdr:spPr>
        <a:xfrm>
          <a:off x="15600680" y="2449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140335</xdr:rowOff>
    </xdr:from>
    <xdr:to xmlns:xdr="http://schemas.openxmlformats.org/drawingml/2006/spreadsheetDrawing">
      <xdr:col>78</xdr:col>
      <xdr:colOff>120650</xdr:colOff>
      <xdr:row>15</xdr:row>
      <xdr:rowOff>70485</xdr:rowOff>
    </xdr:to>
    <xdr:sp macro="" textlink="">
      <xdr:nvSpPr>
        <xdr:cNvPr id="148" name="楕円 147"/>
        <xdr:cNvSpPr/>
      </xdr:nvSpPr>
      <xdr:spPr>
        <a:xfrm>
          <a:off x="14679930" y="25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80645</xdr:rowOff>
    </xdr:from>
    <xdr:ext cx="736600" cy="259080"/>
    <xdr:sp macro="" textlink="">
      <xdr:nvSpPr>
        <xdr:cNvPr id="149" name="テキスト ボックス 148"/>
        <xdr:cNvSpPr txBox="1"/>
      </xdr:nvSpPr>
      <xdr:spPr>
        <a:xfrm>
          <a:off x="14373860" y="2309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60325</xdr:rowOff>
    </xdr:from>
    <xdr:to xmlns:xdr="http://schemas.openxmlformats.org/drawingml/2006/spreadsheetDrawing">
      <xdr:col>74</xdr:col>
      <xdr:colOff>31750</xdr:colOff>
      <xdr:row>15</xdr:row>
      <xdr:rowOff>161925</xdr:rowOff>
    </xdr:to>
    <xdr:sp macro="" textlink="">
      <xdr:nvSpPr>
        <xdr:cNvPr id="150" name="楕円 149"/>
        <xdr:cNvSpPr/>
      </xdr:nvSpPr>
      <xdr:spPr>
        <a:xfrm>
          <a:off x="13851255" y="263207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635</xdr:rowOff>
    </xdr:from>
    <xdr:ext cx="762000" cy="259080"/>
    <xdr:sp macro="" textlink="">
      <xdr:nvSpPr>
        <xdr:cNvPr id="151" name="テキスト ボックス 150"/>
        <xdr:cNvSpPr txBox="1"/>
      </xdr:nvSpPr>
      <xdr:spPr>
        <a:xfrm>
          <a:off x="13533120" y="240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147320</xdr:rowOff>
    </xdr:from>
    <xdr:to xmlns:xdr="http://schemas.openxmlformats.org/drawingml/2006/spreadsheetDrawing">
      <xdr:col>69</xdr:col>
      <xdr:colOff>142875</xdr:colOff>
      <xdr:row>14</xdr:row>
      <xdr:rowOff>77470</xdr:rowOff>
    </xdr:to>
    <xdr:sp macro="" textlink="">
      <xdr:nvSpPr>
        <xdr:cNvPr id="152" name="楕円 151"/>
        <xdr:cNvSpPr/>
      </xdr:nvSpPr>
      <xdr:spPr>
        <a:xfrm>
          <a:off x="13010515"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87630</xdr:rowOff>
    </xdr:from>
    <xdr:ext cx="762000" cy="252095"/>
    <xdr:sp macro="" textlink="">
      <xdr:nvSpPr>
        <xdr:cNvPr id="153" name="テキスト ボックス 152"/>
        <xdr:cNvSpPr txBox="1"/>
      </xdr:nvSpPr>
      <xdr:spPr>
        <a:xfrm>
          <a:off x="12704445" y="21450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121920</xdr:rowOff>
    </xdr:from>
    <xdr:to xmlns:xdr="http://schemas.openxmlformats.org/drawingml/2006/spreadsheetDrawing">
      <xdr:col>65</xdr:col>
      <xdr:colOff>53975</xdr:colOff>
      <xdr:row>15</xdr:row>
      <xdr:rowOff>52070</xdr:rowOff>
    </xdr:to>
    <xdr:sp macro="" textlink="">
      <xdr:nvSpPr>
        <xdr:cNvPr id="154" name="楕円 153"/>
        <xdr:cNvSpPr/>
      </xdr:nvSpPr>
      <xdr:spPr>
        <a:xfrm>
          <a:off x="12181840" y="252222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62230</xdr:rowOff>
    </xdr:from>
    <xdr:ext cx="762000" cy="259080"/>
    <xdr:sp macro="" textlink="">
      <xdr:nvSpPr>
        <xdr:cNvPr id="155" name="テキスト ボックス 154"/>
        <xdr:cNvSpPr txBox="1"/>
      </xdr:nvSpPr>
      <xdr:spPr>
        <a:xfrm>
          <a:off x="11863705" y="229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25805"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187960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074920" y="8191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074920" y="8382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666432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666432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18070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18070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25805"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377180" y="8699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440680"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46671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児童手当、障害児通所給付費</a:t>
          </a:r>
          <a:r>
            <a:rPr kumimoji="1" lang="ja-JP" altLang="en-US" sz="1300">
              <a:latin typeface="ＭＳ Ｐゴシック"/>
              <a:ea typeface="ＭＳ Ｐゴシック"/>
            </a:rPr>
            <a:t>をはじめとする各種給付に要する経費が増大していることに伴い、扶助費の比率が上昇した。</a:t>
          </a:r>
          <a:endParaRPr kumimoji="1" lang="ja-JP" altLang="en-US" sz="1300">
            <a:latin typeface="ＭＳ Ｐゴシック"/>
            <a:ea typeface="ＭＳ Ｐゴシック"/>
          </a:endParaRPr>
        </a:p>
        <a:p>
          <a:r>
            <a:rPr kumimoji="1" lang="ja-JP" altLang="en-US" sz="1300">
              <a:latin typeface="ＭＳ Ｐゴシック"/>
              <a:ea typeface="ＭＳ Ｐゴシック"/>
            </a:rPr>
            <a:t>比率の上昇は続いており、今後も社会保障費の増大が見込まれるため、社会情勢の変化等を考慮し、適切な改善を実施したい。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7" name="テキスト ボックス 166"/>
        <xdr:cNvSpPr txBox="1"/>
      </xdr:nvSpPr>
      <xdr:spPr>
        <a:xfrm>
          <a:off x="68770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25805"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2095"/>
    <xdr:sp macro="" textlink="">
      <xdr:nvSpPr>
        <xdr:cNvPr id="169" name="テキスト ボックス 168"/>
        <xdr:cNvSpPr txBox="1"/>
      </xdr:nvSpPr>
      <xdr:spPr>
        <a:xfrm>
          <a:off x="241935" y="10843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25805" y="10659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71" name="テキスト ボックス 170"/>
        <xdr:cNvSpPr txBox="1"/>
      </xdr:nvSpPr>
      <xdr:spPr>
        <a:xfrm>
          <a:off x="241935"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25805" y="10332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8000" cy="252095"/>
    <xdr:sp macro="" textlink="">
      <xdr:nvSpPr>
        <xdr:cNvPr id="173" name="テキスト ボックス 172"/>
        <xdr:cNvSpPr txBox="1"/>
      </xdr:nvSpPr>
      <xdr:spPr>
        <a:xfrm>
          <a:off x="241935" y="1019048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25805" y="10005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5" name="テキスト ボックス 174"/>
        <xdr:cNvSpPr txBox="1"/>
      </xdr:nvSpPr>
      <xdr:spPr>
        <a:xfrm>
          <a:off x="241935"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25805" y="9679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9080"/>
    <xdr:sp macro="" textlink="">
      <xdr:nvSpPr>
        <xdr:cNvPr id="177" name="テキスト ボックス 176"/>
        <xdr:cNvSpPr txBox="1"/>
      </xdr:nvSpPr>
      <xdr:spPr>
        <a:xfrm>
          <a:off x="241935"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25805" y="9352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2095"/>
    <xdr:sp macro="" textlink="">
      <xdr:nvSpPr>
        <xdr:cNvPr id="179" name="テキスト ボックス 178"/>
        <xdr:cNvSpPr txBox="1"/>
      </xdr:nvSpPr>
      <xdr:spPr>
        <a:xfrm>
          <a:off x="241935" y="9210675"/>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25805" y="9025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8000" cy="259080"/>
    <xdr:sp macro="" textlink="">
      <xdr:nvSpPr>
        <xdr:cNvPr id="181" name="テキスト ボックス 180"/>
        <xdr:cNvSpPr txBox="1"/>
      </xdr:nvSpPr>
      <xdr:spPr>
        <a:xfrm>
          <a:off x="241935"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25805"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2095"/>
    <xdr:sp macro="" textlink="">
      <xdr:nvSpPr>
        <xdr:cNvPr id="183" name="テキスト ボックス 182"/>
        <xdr:cNvSpPr txBox="1"/>
      </xdr:nvSpPr>
      <xdr:spPr>
        <a:xfrm>
          <a:off x="241935" y="8557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25805"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78105</xdr:rowOff>
    </xdr:from>
    <xdr:to xmlns:xdr="http://schemas.openxmlformats.org/drawingml/2006/spreadsheetDrawing">
      <xdr:col>24</xdr:col>
      <xdr:colOff>25400</xdr:colOff>
      <xdr:row>60</xdr:row>
      <xdr:rowOff>132715</xdr:rowOff>
    </xdr:to>
    <xdr:cxnSp macro="">
      <xdr:nvCxnSpPr>
        <xdr:cNvPr id="185" name="直線コネクタ 184"/>
        <xdr:cNvCxnSpPr/>
      </xdr:nvCxnSpPr>
      <xdr:spPr>
        <a:xfrm flipV="1">
          <a:off x="4536440" y="899350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104775</xdr:rowOff>
    </xdr:from>
    <xdr:ext cx="755015" cy="259080"/>
    <xdr:sp macro="" textlink="">
      <xdr:nvSpPr>
        <xdr:cNvPr id="186" name="扶助費最小値テキスト"/>
        <xdr:cNvSpPr txBox="1"/>
      </xdr:nvSpPr>
      <xdr:spPr>
        <a:xfrm>
          <a:off x="4625340" y="1039177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132715</xdr:rowOff>
    </xdr:from>
    <xdr:to xmlns:xdr="http://schemas.openxmlformats.org/drawingml/2006/spreadsheetDrawing">
      <xdr:col>24</xdr:col>
      <xdr:colOff>114300</xdr:colOff>
      <xdr:row>60</xdr:row>
      <xdr:rowOff>132715</xdr:rowOff>
    </xdr:to>
    <xdr:cxnSp macro="">
      <xdr:nvCxnSpPr>
        <xdr:cNvPr id="187" name="直線コネクタ 186"/>
        <xdr:cNvCxnSpPr/>
      </xdr:nvCxnSpPr>
      <xdr:spPr>
        <a:xfrm>
          <a:off x="4459605" y="1041971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164465</xdr:rowOff>
    </xdr:from>
    <xdr:ext cx="755015" cy="259080"/>
    <xdr:sp macro="" textlink="">
      <xdr:nvSpPr>
        <xdr:cNvPr id="188" name="扶助費最大値テキスト"/>
        <xdr:cNvSpPr txBox="1"/>
      </xdr:nvSpPr>
      <xdr:spPr>
        <a:xfrm>
          <a:off x="4625340" y="87369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78105</xdr:rowOff>
    </xdr:from>
    <xdr:to xmlns:xdr="http://schemas.openxmlformats.org/drawingml/2006/spreadsheetDrawing">
      <xdr:col>24</xdr:col>
      <xdr:colOff>114300</xdr:colOff>
      <xdr:row>52</xdr:row>
      <xdr:rowOff>78105</xdr:rowOff>
    </xdr:to>
    <xdr:cxnSp macro="">
      <xdr:nvCxnSpPr>
        <xdr:cNvPr id="189" name="直線コネクタ 188"/>
        <xdr:cNvCxnSpPr/>
      </xdr:nvCxnSpPr>
      <xdr:spPr>
        <a:xfrm>
          <a:off x="4459605" y="899350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148590</xdr:rowOff>
    </xdr:from>
    <xdr:to xmlns:xdr="http://schemas.openxmlformats.org/drawingml/2006/spreadsheetDrawing">
      <xdr:col>24</xdr:col>
      <xdr:colOff>25400</xdr:colOff>
      <xdr:row>55</xdr:row>
      <xdr:rowOff>42545</xdr:rowOff>
    </xdr:to>
    <xdr:cxnSp macro="">
      <xdr:nvCxnSpPr>
        <xdr:cNvPr id="190" name="直線コネクタ 189"/>
        <xdr:cNvCxnSpPr/>
      </xdr:nvCxnSpPr>
      <xdr:spPr>
        <a:xfrm>
          <a:off x="3758565" y="9406890"/>
          <a:ext cx="7778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146050</xdr:rowOff>
    </xdr:from>
    <xdr:ext cx="755015" cy="252095"/>
    <xdr:sp macro="" textlink="">
      <xdr:nvSpPr>
        <xdr:cNvPr id="191" name="扶助費平均値テキスト"/>
        <xdr:cNvSpPr txBox="1"/>
      </xdr:nvSpPr>
      <xdr:spPr>
        <a:xfrm>
          <a:off x="4625340" y="9404350"/>
          <a:ext cx="75501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104140</xdr:rowOff>
    </xdr:to>
    <xdr:sp macro="" textlink="">
      <xdr:nvSpPr>
        <xdr:cNvPr id="192" name="フローチャート: 判断 191"/>
        <xdr:cNvSpPr/>
      </xdr:nvSpPr>
      <xdr:spPr>
        <a:xfrm>
          <a:off x="4497705" y="94322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61595</xdr:rowOff>
    </xdr:from>
    <xdr:to xmlns:xdr="http://schemas.openxmlformats.org/drawingml/2006/spreadsheetDrawing">
      <xdr:col>19</xdr:col>
      <xdr:colOff>187325</xdr:colOff>
      <xdr:row>54</xdr:row>
      <xdr:rowOff>148590</xdr:rowOff>
    </xdr:to>
    <xdr:cxnSp macro="">
      <xdr:nvCxnSpPr>
        <xdr:cNvPr id="193" name="直線コネクタ 192"/>
        <xdr:cNvCxnSpPr/>
      </xdr:nvCxnSpPr>
      <xdr:spPr>
        <a:xfrm>
          <a:off x="2917825" y="9319895"/>
          <a:ext cx="84074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141605</xdr:rowOff>
    </xdr:from>
    <xdr:to xmlns:xdr="http://schemas.openxmlformats.org/drawingml/2006/spreadsheetDrawing">
      <xdr:col>20</xdr:col>
      <xdr:colOff>38100</xdr:colOff>
      <xdr:row>55</xdr:row>
      <xdr:rowOff>71755</xdr:rowOff>
    </xdr:to>
    <xdr:sp macro="" textlink="">
      <xdr:nvSpPr>
        <xdr:cNvPr id="194" name="フローチャート: 判断 193"/>
        <xdr:cNvSpPr/>
      </xdr:nvSpPr>
      <xdr:spPr>
        <a:xfrm>
          <a:off x="3707765" y="93999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56515</xdr:rowOff>
    </xdr:from>
    <xdr:ext cx="736600" cy="258445"/>
    <xdr:sp macro="" textlink="">
      <xdr:nvSpPr>
        <xdr:cNvPr id="195" name="テキスト ボックス 194"/>
        <xdr:cNvSpPr txBox="1"/>
      </xdr:nvSpPr>
      <xdr:spPr>
        <a:xfrm>
          <a:off x="3389630" y="9486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6985</xdr:rowOff>
    </xdr:from>
    <xdr:to xmlns:xdr="http://schemas.openxmlformats.org/drawingml/2006/spreadsheetDrawing">
      <xdr:col>15</xdr:col>
      <xdr:colOff>98425</xdr:colOff>
      <xdr:row>54</xdr:row>
      <xdr:rowOff>61595</xdr:rowOff>
    </xdr:to>
    <xdr:cxnSp macro="">
      <xdr:nvCxnSpPr>
        <xdr:cNvPr id="196" name="直線コネクタ 195"/>
        <xdr:cNvCxnSpPr/>
      </xdr:nvCxnSpPr>
      <xdr:spPr>
        <a:xfrm>
          <a:off x="2077085" y="9265285"/>
          <a:ext cx="84074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97790</xdr:rowOff>
    </xdr:from>
    <xdr:to xmlns:xdr="http://schemas.openxmlformats.org/drawingml/2006/spreadsheetDrawing">
      <xdr:col>15</xdr:col>
      <xdr:colOff>149225</xdr:colOff>
      <xdr:row>55</xdr:row>
      <xdr:rowOff>27940</xdr:rowOff>
    </xdr:to>
    <xdr:sp macro="" textlink="">
      <xdr:nvSpPr>
        <xdr:cNvPr id="197" name="フローチャート: 判断 196"/>
        <xdr:cNvSpPr/>
      </xdr:nvSpPr>
      <xdr:spPr>
        <a:xfrm>
          <a:off x="2867025"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12700</xdr:rowOff>
    </xdr:from>
    <xdr:ext cx="755015" cy="259080"/>
    <xdr:sp macro="" textlink="">
      <xdr:nvSpPr>
        <xdr:cNvPr id="198" name="テキスト ボックス 197"/>
        <xdr:cNvSpPr txBox="1"/>
      </xdr:nvSpPr>
      <xdr:spPr>
        <a:xfrm>
          <a:off x="2560955" y="944245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6985</xdr:rowOff>
    </xdr:from>
    <xdr:to xmlns:xdr="http://schemas.openxmlformats.org/drawingml/2006/spreadsheetDrawing">
      <xdr:col>11</xdr:col>
      <xdr:colOff>9525</xdr:colOff>
      <xdr:row>54</xdr:row>
      <xdr:rowOff>127000</xdr:rowOff>
    </xdr:to>
    <xdr:cxnSp macro="">
      <xdr:nvCxnSpPr>
        <xdr:cNvPr id="199" name="直線コネクタ 198"/>
        <xdr:cNvCxnSpPr/>
      </xdr:nvCxnSpPr>
      <xdr:spPr>
        <a:xfrm flipV="1">
          <a:off x="1248410" y="9265285"/>
          <a:ext cx="828675"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54610</xdr:rowOff>
    </xdr:from>
    <xdr:to xmlns:xdr="http://schemas.openxmlformats.org/drawingml/2006/spreadsheetDrawing">
      <xdr:col>11</xdr:col>
      <xdr:colOff>60325</xdr:colOff>
      <xdr:row>54</xdr:row>
      <xdr:rowOff>156210</xdr:rowOff>
    </xdr:to>
    <xdr:sp macro="" textlink="">
      <xdr:nvSpPr>
        <xdr:cNvPr id="200" name="フローチャート: 判断 199"/>
        <xdr:cNvSpPr/>
      </xdr:nvSpPr>
      <xdr:spPr>
        <a:xfrm>
          <a:off x="2038350" y="931291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140970</xdr:rowOff>
    </xdr:from>
    <xdr:ext cx="762000" cy="259080"/>
    <xdr:sp macro="" textlink="">
      <xdr:nvSpPr>
        <xdr:cNvPr id="201" name="テキスト ボックス 200"/>
        <xdr:cNvSpPr txBox="1"/>
      </xdr:nvSpPr>
      <xdr:spPr>
        <a:xfrm>
          <a:off x="1720215" y="9399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02" name="フローチャート: 判断 201"/>
        <xdr:cNvSpPr/>
      </xdr:nvSpPr>
      <xdr:spPr>
        <a:xfrm>
          <a:off x="119761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5015" cy="259080"/>
    <xdr:sp macro="" textlink="">
      <xdr:nvSpPr>
        <xdr:cNvPr id="203" name="テキスト ボックス 202"/>
        <xdr:cNvSpPr txBox="1"/>
      </xdr:nvSpPr>
      <xdr:spPr>
        <a:xfrm>
          <a:off x="891540" y="91033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3326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5015" cy="259080"/>
    <xdr:sp macro="" textlink="">
      <xdr:nvSpPr>
        <xdr:cNvPr id="205" name="テキスト ボックス 204"/>
        <xdr:cNvSpPr txBox="1"/>
      </xdr:nvSpPr>
      <xdr:spPr>
        <a:xfrm>
          <a:off x="355473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5015" cy="259080"/>
    <xdr:sp macro="" textlink="">
      <xdr:nvSpPr>
        <xdr:cNvPr id="206" name="テキスト ボックス 205"/>
        <xdr:cNvSpPr txBox="1"/>
      </xdr:nvSpPr>
      <xdr:spPr>
        <a:xfrm>
          <a:off x="271399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64</xdr:row>
      <xdr:rowOff>10160</xdr:rowOff>
    </xdr:from>
    <xdr:ext cx="762000" cy="259080"/>
    <xdr:sp macro="" textlink="">
      <xdr:nvSpPr>
        <xdr:cNvPr id="207" name="テキスト ボックス 206"/>
        <xdr:cNvSpPr txBox="1"/>
      </xdr:nvSpPr>
      <xdr:spPr>
        <a:xfrm>
          <a:off x="18796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5015" cy="259080"/>
    <xdr:sp macro="" textlink="">
      <xdr:nvSpPr>
        <xdr:cNvPr id="208" name="テキスト ボックス 207"/>
        <xdr:cNvSpPr txBox="1"/>
      </xdr:nvSpPr>
      <xdr:spPr>
        <a:xfrm>
          <a:off x="1044575"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163195</xdr:rowOff>
    </xdr:from>
    <xdr:to xmlns:xdr="http://schemas.openxmlformats.org/drawingml/2006/spreadsheetDrawing">
      <xdr:col>24</xdr:col>
      <xdr:colOff>76200</xdr:colOff>
      <xdr:row>55</xdr:row>
      <xdr:rowOff>93345</xdr:rowOff>
    </xdr:to>
    <xdr:sp macro="" textlink="">
      <xdr:nvSpPr>
        <xdr:cNvPr id="209" name="楕円 208"/>
        <xdr:cNvSpPr/>
      </xdr:nvSpPr>
      <xdr:spPr>
        <a:xfrm>
          <a:off x="4497705" y="942149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8255</xdr:rowOff>
    </xdr:from>
    <xdr:ext cx="755015" cy="252095"/>
    <xdr:sp macro="" textlink="">
      <xdr:nvSpPr>
        <xdr:cNvPr id="210" name="扶助費該当値テキスト"/>
        <xdr:cNvSpPr txBox="1"/>
      </xdr:nvSpPr>
      <xdr:spPr>
        <a:xfrm>
          <a:off x="4625340" y="92665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97790</xdr:rowOff>
    </xdr:from>
    <xdr:to xmlns:xdr="http://schemas.openxmlformats.org/drawingml/2006/spreadsheetDrawing">
      <xdr:col>20</xdr:col>
      <xdr:colOff>38100</xdr:colOff>
      <xdr:row>55</xdr:row>
      <xdr:rowOff>27940</xdr:rowOff>
    </xdr:to>
    <xdr:sp macro="" textlink="">
      <xdr:nvSpPr>
        <xdr:cNvPr id="211" name="楕円 210"/>
        <xdr:cNvSpPr/>
      </xdr:nvSpPr>
      <xdr:spPr>
        <a:xfrm>
          <a:off x="3707765" y="93560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38100</xdr:rowOff>
    </xdr:from>
    <xdr:ext cx="736600" cy="259080"/>
    <xdr:sp macro="" textlink="">
      <xdr:nvSpPr>
        <xdr:cNvPr id="212" name="テキスト ボックス 211"/>
        <xdr:cNvSpPr txBox="1"/>
      </xdr:nvSpPr>
      <xdr:spPr>
        <a:xfrm>
          <a:off x="3389630" y="9124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10795</xdr:rowOff>
    </xdr:from>
    <xdr:to xmlns:xdr="http://schemas.openxmlformats.org/drawingml/2006/spreadsheetDrawing">
      <xdr:col>15</xdr:col>
      <xdr:colOff>149225</xdr:colOff>
      <xdr:row>54</xdr:row>
      <xdr:rowOff>112395</xdr:rowOff>
    </xdr:to>
    <xdr:sp macro="" textlink="">
      <xdr:nvSpPr>
        <xdr:cNvPr id="213" name="楕円 212"/>
        <xdr:cNvSpPr/>
      </xdr:nvSpPr>
      <xdr:spPr>
        <a:xfrm>
          <a:off x="2867025"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122555</xdr:rowOff>
    </xdr:from>
    <xdr:ext cx="755015" cy="252095"/>
    <xdr:sp macro="" textlink="">
      <xdr:nvSpPr>
        <xdr:cNvPr id="214" name="テキスト ボックス 213"/>
        <xdr:cNvSpPr txBox="1"/>
      </xdr:nvSpPr>
      <xdr:spPr>
        <a:xfrm>
          <a:off x="2560955" y="90379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127635</xdr:rowOff>
    </xdr:from>
    <xdr:to xmlns:xdr="http://schemas.openxmlformats.org/drawingml/2006/spreadsheetDrawing">
      <xdr:col>11</xdr:col>
      <xdr:colOff>60325</xdr:colOff>
      <xdr:row>54</xdr:row>
      <xdr:rowOff>57785</xdr:rowOff>
    </xdr:to>
    <xdr:sp macro="" textlink="">
      <xdr:nvSpPr>
        <xdr:cNvPr id="215" name="楕円 214"/>
        <xdr:cNvSpPr/>
      </xdr:nvSpPr>
      <xdr:spPr>
        <a:xfrm>
          <a:off x="2038350" y="921448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67945</xdr:rowOff>
    </xdr:from>
    <xdr:ext cx="762000" cy="258445"/>
    <xdr:sp macro="" textlink="">
      <xdr:nvSpPr>
        <xdr:cNvPr id="216" name="テキスト ボックス 215"/>
        <xdr:cNvSpPr txBox="1"/>
      </xdr:nvSpPr>
      <xdr:spPr>
        <a:xfrm>
          <a:off x="1720215" y="8983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17" name="楕円 216"/>
        <xdr:cNvSpPr/>
      </xdr:nvSpPr>
      <xdr:spPr>
        <a:xfrm>
          <a:off x="119761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162560</xdr:rowOff>
    </xdr:from>
    <xdr:ext cx="755015" cy="259080"/>
    <xdr:sp macro="" textlink="">
      <xdr:nvSpPr>
        <xdr:cNvPr id="218" name="テキスト ボックス 217"/>
        <xdr:cNvSpPr txBox="1"/>
      </xdr:nvSpPr>
      <xdr:spPr>
        <a:xfrm>
          <a:off x="891540" y="9420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1697970"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605597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605597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764855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764855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1916493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1916493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1697970"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6352520" y="8699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6412845"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645094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昨年とほぼ横ばいとなった。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下水道事業が特別会計から公営事業会計に移行したことにより繰出金が負担金になり補助費等に含まれるようになったことで、令和5年度から大幅な減少が見られている。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今後も</a:t>
          </a:r>
          <a:r>
            <a:rPr kumimoji="1" lang="ja-JP" altLang="en-US" sz="1300">
              <a:solidFill>
                <a:sysClr val="windowText" lastClr="000000"/>
              </a:solidFill>
              <a:latin typeface="ＭＳ Ｐゴシック"/>
              <a:ea typeface="ＭＳ Ｐゴシック"/>
            </a:rPr>
            <a:t>社会保障関係経費の増加が見込まれるため、　各特別会計の経営健全化を進め、</a:t>
          </a:r>
          <a:r>
            <a:rPr kumimoji="1" lang="ja-JP" altLang="en-US" sz="1300">
              <a:latin typeface="ＭＳ Ｐゴシック"/>
              <a:ea typeface="ＭＳ Ｐゴシック"/>
            </a:rPr>
            <a:t>今後も適正な予算執行を図りたい。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8450" cy="225425"/>
    <xdr:sp macro="" textlink="">
      <xdr:nvSpPr>
        <xdr:cNvPr id="230" name="テキスト ボックス 229"/>
        <xdr:cNvSpPr txBox="1"/>
      </xdr:nvSpPr>
      <xdr:spPr>
        <a:xfrm>
          <a:off x="1165987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1697970"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1015" cy="252095"/>
    <xdr:sp macro="" textlink="">
      <xdr:nvSpPr>
        <xdr:cNvPr id="232" name="テキスト ボックス 231"/>
        <xdr:cNvSpPr txBox="1"/>
      </xdr:nvSpPr>
      <xdr:spPr>
        <a:xfrm>
          <a:off x="11226165"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3" name="直線コネクタ 232"/>
        <xdr:cNvCxnSpPr/>
      </xdr:nvCxnSpPr>
      <xdr:spPr>
        <a:xfrm>
          <a:off x="11697970" y="1060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1015" cy="259080"/>
    <xdr:sp macro="" textlink="">
      <xdr:nvSpPr>
        <xdr:cNvPr id="234" name="テキスト ボックス 233"/>
        <xdr:cNvSpPr txBox="1"/>
      </xdr:nvSpPr>
      <xdr:spPr>
        <a:xfrm>
          <a:off x="11226165" y="10462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5" name="直線コネクタ 234"/>
        <xdr:cNvCxnSpPr/>
      </xdr:nvCxnSpPr>
      <xdr:spPr>
        <a:xfrm>
          <a:off x="11697970" y="1022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1015" cy="259080"/>
    <xdr:sp macro="" textlink="">
      <xdr:nvSpPr>
        <xdr:cNvPr id="236" name="テキスト ボックス 235"/>
        <xdr:cNvSpPr txBox="1"/>
      </xdr:nvSpPr>
      <xdr:spPr>
        <a:xfrm>
          <a:off x="11226165" y="10081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7" name="直線コネクタ 236"/>
        <xdr:cNvCxnSpPr/>
      </xdr:nvCxnSpPr>
      <xdr:spPr>
        <a:xfrm>
          <a:off x="11697970" y="9842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1015" cy="252095"/>
    <xdr:sp macro="" textlink="">
      <xdr:nvSpPr>
        <xdr:cNvPr id="238" name="テキスト ボックス 237"/>
        <xdr:cNvSpPr txBox="1"/>
      </xdr:nvSpPr>
      <xdr:spPr>
        <a:xfrm>
          <a:off x="11226165" y="9700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9" name="直線コネクタ 238"/>
        <xdr:cNvCxnSpPr/>
      </xdr:nvCxnSpPr>
      <xdr:spPr>
        <a:xfrm>
          <a:off x="11697970" y="946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1015" cy="259080"/>
    <xdr:sp macro="" textlink="">
      <xdr:nvSpPr>
        <xdr:cNvPr id="240" name="テキスト ボックス 239"/>
        <xdr:cNvSpPr txBox="1"/>
      </xdr:nvSpPr>
      <xdr:spPr>
        <a:xfrm>
          <a:off x="11226165" y="9319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1" name="直線コネクタ 240"/>
        <xdr:cNvCxnSpPr/>
      </xdr:nvCxnSpPr>
      <xdr:spPr>
        <a:xfrm>
          <a:off x="11697970" y="908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1015" cy="259080"/>
    <xdr:sp macro="" textlink="">
      <xdr:nvSpPr>
        <xdr:cNvPr id="242" name="テキスト ボックス 241"/>
        <xdr:cNvSpPr txBox="1"/>
      </xdr:nvSpPr>
      <xdr:spPr>
        <a:xfrm>
          <a:off x="11226165" y="8938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1697970"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1015" cy="252095"/>
    <xdr:sp macro="" textlink="">
      <xdr:nvSpPr>
        <xdr:cNvPr id="244" name="テキスト ボックス 243"/>
        <xdr:cNvSpPr txBox="1"/>
      </xdr:nvSpPr>
      <xdr:spPr>
        <a:xfrm>
          <a:off x="11226165"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1697970"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152400</xdr:rowOff>
    </xdr:from>
    <xdr:to xmlns:xdr="http://schemas.openxmlformats.org/drawingml/2006/spreadsheetDrawing">
      <xdr:col>82</xdr:col>
      <xdr:colOff>107950</xdr:colOff>
      <xdr:row>62</xdr:row>
      <xdr:rowOff>12700</xdr:rowOff>
    </xdr:to>
    <xdr:cxnSp macro="">
      <xdr:nvCxnSpPr>
        <xdr:cNvPr id="246" name="直線コネクタ 245"/>
        <xdr:cNvCxnSpPr/>
      </xdr:nvCxnSpPr>
      <xdr:spPr>
        <a:xfrm flipV="1">
          <a:off x="15520670" y="9067800"/>
          <a:ext cx="0" cy="1574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61</xdr:row>
      <xdr:rowOff>156210</xdr:rowOff>
    </xdr:from>
    <xdr:ext cx="762000" cy="252095"/>
    <xdr:sp macro="" textlink="">
      <xdr:nvSpPr>
        <xdr:cNvPr id="247" name="その他最小値テキスト"/>
        <xdr:cNvSpPr txBox="1"/>
      </xdr:nvSpPr>
      <xdr:spPr>
        <a:xfrm>
          <a:off x="15600680" y="10614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62</xdr:row>
      <xdr:rowOff>12700</xdr:rowOff>
    </xdr:from>
    <xdr:to xmlns:xdr="http://schemas.openxmlformats.org/drawingml/2006/spreadsheetDrawing">
      <xdr:col>82</xdr:col>
      <xdr:colOff>187960</xdr:colOff>
      <xdr:row>62</xdr:row>
      <xdr:rowOff>12700</xdr:rowOff>
    </xdr:to>
    <xdr:cxnSp macro="">
      <xdr:nvCxnSpPr>
        <xdr:cNvPr id="248" name="直線コネクタ 247"/>
        <xdr:cNvCxnSpPr/>
      </xdr:nvCxnSpPr>
      <xdr:spPr>
        <a:xfrm>
          <a:off x="15431770" y="106426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51</xdr:row>
      <xdr:rowOff>67310</xdr:rowOff>
    </xdr:from>
    <xdr:ext cx="762000" cy="259080"/>
    <xdr:sp macro="" textlink="">
      <xdr:nvSpPr>
        <xdr:cNvPr id="249" name="その他最大値テキスト"/>
        <xdr:cNvSpPr txBox="1"/>
      </xdr:nvSpPr>
      <xdr:spPr>
        <a:xfrm>
          <a:off x="15600680" y="881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152400</xdr:rowOff>
    </xdr:from>
    <xdr:to xmlns:xdr="http://schemas.openxmlformats.org/drawingml/2006/spreadsheetDrawing">
      <xdr:col>82</xdr:col>
      <xdr:colOff>187960</xdr:colOff>
      <xdr:row>52</xdr:row>
      <xdr:rowOff>152400</xdr:rowOff>
    </xdr:to>
    <xdr:cxnSp macro="">
      <xdr:nvCxnSpPr>
        <xdr:cNvPr id="250" name="直線コネクタ 249"/>
        <xdr:cNvCxnSpPr/>
      </xdr:nvCxnSpPr>
      <xdr:spPr>
        <a:xfrm>
          <a:off x="15431770" y="90678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158750</xdr:rowOff>
    </xdr:from>
    <xdr:to xmlns:xdr="http://schemas.openxmlformats.org/drawingml/2006/spreadsheetDrawing">
      <xdr:col>82</xdr:col>
      <xdr:colOff>107950</xdr:colOff>
      <xdr:row>56</xdr:row>
      <xdr:rowOff>0</xdr:rowOff>
    </xdr:to>
    <xdr:cxnSp macro="">
      <xdr:nvCxnSpPr>
        <xdr:cNvPr id="251" name="直線コネクタ 250"/>
        <xdr:cNvCxnSpPr/>
      </xdr:nvCxnSpPr>
      <xdr:spPr>
        <a:xfrm>
          <a:off x="14730730" y="9588500"/>
          <a:ext cx="78994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57</xdr:row>
      <xdr:rowOff>41910</xdr:rowOff>
    </xdr:from>
    <xdr:ext cx="762000" cy="252095"/>
    <xdr:sp macro="" textlink="">
      <xdr:nvSpPr>
        <xdr:cNvPr id="252" name="その他平均値テキスト"/>
        <xdr:cNvSpPr txBox="1"/>
      </xdr:nvSpPr>
      <xdr:spPr>
        <a:xfrm>
          <a:off x="15600680" y="981456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69850</xdr:rowOff>
    </xdr:from>
    <xdr:to xmlns:xdr="http://schemas.openxmlformats.org/drawingml/2006/spreadsheetDrawing">
      <xdr:col>82</xdr:col>
      <xdr:colOff>158750</xdr:colOff>
      <xdr:row>58</xdr:row>
      <xdr:rowOff>0</xdr:rowOff>
    </xdr:to>
    <xdr:sp macro="" textlink="">
      <xdr:nvSpPr>
        <xdr:cNvPr id="253" name="フローチャート: 判断 252"/>
        <xdr:cNvSpPr/>
      </xdr:nvSpPr>
      <xdr:spPr>
        <a:xfrm>
          <a:off x="1546987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158750</xdr:rowOff>
    </xdr:from>
    <xdr:to xmlns:xdr="http://schemas.openxmlformats.org/drawingml/2006/spreadsheetDrawing">
      <xdr:col>78</xdr:col>
      <xdr:colOff>69850</xdr:colOff>
      <xdr:row>61</xdr:row>
      <xdr:rowOff>19050</xdr:rowOff>
    </xdr:to>
    <xdr:cxnSp macro="">
      <xdr:nvCxnSpPr>
        <xdr:cNvPr id="254" name="直線コネクタ 253"/>
        <xdr:cNvCxnSpPr/>
      </xdr:nvCxnSpPr>
      <xdr:spPr>
        <a:xfrm flipV="1">
          <a:off x="13902055" y="9588500"/>
          <a:ext cx="828675" cy="889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63500</xdr:rowOff>
    </xdr:from>
    <xdr:to xmlns:xdr="http://schemas.openxmlformats.org/drawingml/2006/spreadsheetDrawing">
      <xdr:col>78</xdr:col>
      <xdr:colOff>120650</xdr:colOff>
      <xdr:row>58</xdr:row>
      <xdr:rowOff>165100</xdr:rowOff>
    </xdr:to>
    <xdr:sp macro="" textlink="">
      <xdr:nvSpPr>
        <xdr:cNvPr id="255" name="フローチャート: 判断 254"/>
        <xdr:cNvSpPr/>
      </xdr:nvSpPr>
      <xdr:spPr>
        <a:xfrm>
          <a:off x="1467993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149860</xdr:rowOff>
    </xdr:from>
    <xdr:ext cx="736600" cy="259080"/>
    <xdr:sp macro="" textlink="">
      <xdr:nvSpPr>
        <xdr:cNvPr id="256" name="テキスト ボックス 255"/>
        <xdr:cNvSpPr txBox="1"/>
      </xdr:nvSpPr>
      <xdr:spPr>
        <a:xfrm>
          <a:off x="1437386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127000</xdr:rowOff>
    </xdr:from>
    <xdr:to xmlns:xdr="http://schemas.openxmlformats.org/drawingml/2006/spreadsheetDrawing">
      <xdr:col>73</xdr:col>
      <xdr:colOff>180975</xdr:colOff>
      <xdr:row>61</xdr:row>
      <xdr:rowOff>19050</xdr:rowOff>
    </xdr:to>
    <xdr:cxnSp macro="">
      <xdr:nvCxnSpPr>
        <xdr:cNvPr id="257" name="直線コネクタ 256"/>
        <xdr:cNvCxnSpPr/>
      </xdr:nvCxnSpPr>
      <xdr:spPr>
        <a:xfrm>
          <a:off x="13061315" y="10414000"/>
          <a:ext cx="84074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38100</xdr:rowOff>
    </xdr:from>
    <xdr:to xmlns:xdr="http://schemas.openxmlformats.org/drawingml/2006/spreadsheetDrawing">
      <xdr:col>74</xdr:col>
      <xdr:colOff>31750</xdr:colOff>
      <xdr:row>58</xdr:row>
      <xdr:rowOff>139700</xdr:rowOff>
    </xdr:to>
    <xdr:sp macro="" textlink="">
      <xdr:nvSpPr>
        <xdr:cNvPr id="258" name="フローチャート: 判断 257"/>
        <xdr:cNvSpPr/>
      </xdr:nvSpPr>
      <xdr:spPr>
        <a:xfrm>
          <a:off x="13851255" y="99822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149860</xdr:rowOff>
    </xdr:from>
    <xdr:ext cx="762000" cy="259080"/>
    <xdr:sp macro="" textlink="">
      <xdr:nvSpPr>
        <xdr:cNvPr id="259" name="テキスト ボックス 258"/>
        <xdr:cNvSpPr txBox="1"/>
      </xdr:nvSpPr>
      <xdr:spPr>
        <a:xfrm>
          <a:off x="13533120"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127000</xdr:rowOff>
    </xdr:from>
    <xdr:to xmlns:xdr="http://schemas.openxmlformats.org/drawingml/2006/spreadsheetDrawing">
      <xdr:col>69</xdr:col>
      <xdr:colOff>92075</xdr:colOff>
      <xdr:row>62</xdr:row>
      <xdr:rowOff>50800</xdr:rowOff>
    </xdr:to>
    <xdr:cxnSp macro="">
      <xdr:nvCxnSpPr>
        <xdr:cNvPr id="260" name="直線コネクタ 259"/>
        <xdr:cNvCxnSpPr/>
      </xdr:nvCxnSpPr>
      <xdr:spPr>
        <a:xfrm flipV="1">
          <a:off x="12220575" y="10414000"/>
          <a:ext cx="84074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38100</xdr:rowOff>
    </xdr:from>
    <xdr:to xmlns:xdr="http://schemas.openxmlformats.org/drawingml/2006/spreadsheetDrawing">
      <xdr:col>69</xdr:col>
      <xdr:colOff>142875</xdr:colOff>
      <xdr:row>58</xdr:row>
      <xdr:rowOff>139700</xdr:rowOff>
    </xdr:to>
    <xdr:sp macro="" textlink="">
      <xdr:nvSpPr>
        <xdr:cNvPr id="261" name="フローチャート: 判断 260"/>
        <xdr:cNvSpPr/>
      </xdr:nvSpPr>
      <xdr:spPr>
        <a:xfrm>
          <a:off x="13010515"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149860</xdr:rowOff>
    </xdr:from>
    <xdr:ext cx="762000" cy="259080"/>
    <xdr:sp macro="" textlink="">
      <xdr:nvSpPr>
        <xdr:cNvPr id="262" name="テキスト ボックス 261"/>
        <xdr:cNvSpPr txBox="1"/>
      </xdr:nvSpPr>
      <xdr:spPr>
        <a:xfrm>
          <a:off x="12704445"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152400</xdr:rowOff>
    </xdr:from>
    <xdr:to xmlns:xdr="http://schemas.openxmlformats.org/drawingml/2006/spreadsheetDrawing">
      <xdr:col>65</xdr:col>
      <xdr:colOff>53975</xdr:colOff>
      <xdr:row>59</xdr:row>
      <xdr:rowOff>82550</xdr:rowOff>
    </xdr:to>
    <xdr:sp macro="" textlink="">
      <xdr:nvSpPr>
        <xdr:cNvPr id="263" name="フローチャート: 判断 262"/>
        <xdr:cNvSpPr/>
      </xdr:nvSpPr>
      <xdr:spPr>
        <a:xfrm>
          <a:off x="12181840" y="100965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92710</xdr:rowOff>
    </xdr:from>
    <xdr:ext cx="762000" cy="259080"/>
    <xdr:sp macro="" textlink="">
      <xdr:nvSpPr>
        <xdr:cNvPr id="264" name="テキスト ボックス 263"/>
        <xdr:cNvSpPr txBox="1"/>
      </xdr:nvSpPr>
      <xdr:spPr>
        <a:xfrm>
          <a:off x="11863705"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5015" cy="259080"/>
    <xdr:sp macro="" textlink="">
      <xdr:nvSpPr>
        <xdr:cNvPr id="265" name="テキスト ボックス 264"/>
        <xdr:cNvSpPr txBox="1"/>
      </xdr:nvSpPr>
      <xdr:spPr>
        <a:xfrm>
          <a:off x="15316835"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9080"/>
    <xdr:sp macro="" textlink="">
      <xdr:nvSpPr>
        <xdr:cNvPr id="266" name="テキスト ボックス 265"/>
        <xdr:cNvSpPr txBox="1"/>
      </xdr:nvSpPr>
      <xdr:spPr>
        <a:xfrm>
          <a:off x="1452689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7" name="テキスト ボックス 266"/>
        <xdr:cNvSpPr txBox="1"/>
      </xdr:nvSpPr>
      <xdr:spPr>
        <a:xfrm>
          <a:off x="136982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28574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2000" cy="259080"/>
    <xdr:sp macro="" textlink="">
      <xdr:nvSpPr>
        <xdr:cNvPr id="269" name="テキスト ボックス 268"/>
        <xdr:cNvSpPr txBox="1"/>
      </xdr:nvSpPr>
      <xdr:spPr>
        <a:xfrm>
          <a:off x="120288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120650</xdr:rowOff>
    </xdr:from>
    <xdr:to xmlns:xdr="http://schemas.openxmlformats.org/drawingml/2006/spreadsheetDrawing">
      <xdr:col>82</xdr:col>
      <xdr:colOff>158750</xdr:colOff>
      <xdr:row>56</xdr:row>
      <xdr:rowOff>50800</xdr:rowOff>
    </xdr:to>
    <xdr:sp macro="" textlink="">
      <xdr:nvSpPr>
        <xdr:cNvPr id="270" name="楕円 269"/>
        <xdr:cNvSpPr/>
      </xdr:nvSpPr>
      <xdr:spPr>
        <a:xfrm>
          <a:off x="1546987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54</xdr:row>
      <xdr:rowOff>137160</xdr:rowOff>
    </xdr:from>
    <xdr:ext cx="762000" cy="259080"/>
    <xdr:sp macro="" textlink="">
      <xdr:nvSpPr>
        <xdr:cNvPr id="271" name="その他該当値テキスト"/>
        <xdr:cNvSpPr txBox="1"/>
      </xdr:nvSpPr>
      <xdr:spPr>
        <a:xfrm>
          <a:off x="15600680" y="939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107950</xdr:rowOff>
    </xdr:from>
    <xdr:to xmlns:xdr="http://schemas.openxmlformats.org/drawingml/2006/spreadsheetDrawing">
      <xdr:col>78</xdr:col>
      <xdr:colOff>120650</xdr:colOff>
      <xdr:row>56</xdr:row>
      <xdr:rowOff>38100</xdr:rowOff>
    </xdr:to>
    <xdr:sp macro="" textlink="">
      <xdr:nvSpPr>
        <xdr:cNvPr id="272" name="楕円 271"/>
        <xdr:cNvSpPr/>
      </xdr:nvSpPr>
      <xdr:spPr>
        <a:xfrm>
          <a:off x="1467993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48260</xdr:rowOff>
    </xdr:from>
    <xdr:ext cx="736600" cy="259080"/>
    <xdr:sp macro="" textlink="">
      <xdr:nvSpPr>
        <xdr:cNvPr id="273" name="テキスト ボックス 272"/>
        <xdr:cNvSpPr txBox="1"/>
      </xdr:nvSpPr>
      <xdr:spPr>
        <a:xfrm>
          <a:off x="14373860" y="9306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139700</xdr:rowOff>
    </xdr:from>
    <xdr:to xmlns:xdr="http://schemas.openxmlformats.org/drawingml/2006/spreadsheetDrawing">
      <xdr:col>74</xdr:col>
      <xdr:colOff>31750</xdr:colOff>
      <xdr:row>61</xdr:row>
      <xdr:rowOff>69850</xdr:rowOff>
    </xdr:to>
    <xdr:sp macro="" textlink="">
      <xdr:nvSpPr>
        <xdr:cNvPr id="274" name="楕円 273"/>
        <xdr:cNvSpPr/>
      </xdr:nvSpPr>
      <xdr:spPr>
        <a:xfrm>
          <a:off x="13851255" y="104267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54610</xdr:rowOff>
    </xdr:from>
    <xdr:ext cx="762000" cy="252095"/>
    <xdr:sp macro="" textlink="">
      <xdr:nvSpPr>
        <xdr:cNvPr id="275" name="テキスト ボックス 274"/>
        <xdr:cNvSpPr txBox="1"/>
      </xdr:nvSpPr>
      <xdr:spPr>
        <a:xfrm>
          <a:off x="13533120" y="105130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76200</xdr:rowOff>
    </xdr:from>
    <xdr:to xmlns:xdr="http://schemas.openxmlformats.org/drawingml/2006/spreadsheetDrawing">
      <xdr:col>69</xdr:col>
      <xdr:colOff>142875</xdr:colOff>
      <xdr:row>61</xdr:row>
      <xdr:rowOff>6350</xdr:rowOff>
    </xdr:to>
    <xdr:sp macro="" textlink="">
      <xdr:nvSpPr>
        <xdr:cNvPr id="276" name="楕円 275"/>
        <xdr:cNvSpPr/>
      </xdr:nvSpPr>
      <xdr:spPr>
        <a:xfrm>
          <a:off x="13010515"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162560</xdr:rowOff>
    </xdr:from>
    <xdr:ext cx="762000" cy="259080"/>
    <xdr:sp macro="" textlink="">
      <xdr:nvSpPr>
        <xdr:cNvPr id="277" name="テキスト ボックス 276"/>
        <xdr:cNvSpPr txBox="1"/>
      </xdr:nvSpPr>
      <xdr:spPr>
        <a:xfrm>
          <a:off x="12704445"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62</xdr:row>
      <xdr:rowOff>0</xdr:rowOff>
    </xdr:from>
    <xdr:to xmlns:xdr="http://schemas.openxmlformats.org/drawingml/2006/spreadsheetDrawing">
      <xdr:col>65</xdr:col>
      <xdr:colOff>53975</xdr:colOff>
      <xdr:row>62</xdr:row>
      <xdr:rowOff>101600</xdr:rowOff>
    </xdr:to>
    <xdr:sp macro="" textlink="">
      <xdr:nvSpPr>
        <xdr:cNvPr id="278" name="楕円 277"/>
        <xdr:cNvSpPr/>
      </xdr:nvSpPr>
      <xdr:spPr>
        <a:xfrm>
          <a:off x="12181840" y="106299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62</xdr:row>
      <xdr:rowOff>86360</xdr:rowOff>
    </xdr:from>
    <xdr:ext cx="762000" cy="252095"/>
    <xdr:sp macro="" textlink="">
      <xdr:nvSpPr>
        <xdr:cNvPr id="279" name="テキスト ボックス 278"/>
        <xdr:cNvSpPr txBox="1"/>
      </xdr:nvSpPr>
      <xdr:spPr>
        <a:xfrm>
          <a:off x="11863705" y="1071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1697970"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605597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605597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764855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764855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1916493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1916493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1697970"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6352520" y="5270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6412845"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645094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5年度と比較し、補助費等にかかる決算額は増大したが、そのうちの経常経費充当一般財源等額が減少したため、経常収支比率は昨年比で7.3ポイントの減となった。保育所施設に関する補助金の支出に際し、212百万円の交付金が充当されているため、</a:t>
          </a:r>
          <a:r>
            <a:rPr kumimoji="1" lang="ja-JP" altLang="en-US" sz="1300">
              <a:latin typeface="ＭＳ Ｐゴシック"/>
              <a:ea typeface="ＭＳ Ｐゴシック"/>
            </a:rPr>
            <a:t>経常経費充当一般財源等額が減少した。</a:t>
          </a:r>
          <a:r>
            <a:rPr kumimoji="1" lang="ja-JP" altLang="en-US" sz="1300">
              <a:latin typeface="ＭＳ Ｐゴシック"/>
              <a:ea typeface="ＭＳ Ｐゴシック"/>
            </a:rPr>
            <a:t>また、下水道事業会計への補助の一部が臨時的支出へ移行したため減少した。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類似団体と比較し、わずかに平均を下回っているが、各種団体への補助について今後とも精査していきたい。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8450" cy="225425"/>
    <xdr:sp macro="" textlink="">
      <xdr:nvSpPr>
        <xdr:cNvPr id="291" name="テキスト ボックス 290"/>
        <xdr:cNvSpPr txBox="1"/>
      </xdr:nvSpPr>
      <xdr:spPr>
        <a:xfrm>
          <a:off x="1165987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1697970"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1015" cy="252095"/>
    <xdr:sp macro="" textlink="">
      <xdr:nvSpPr>
        <xdr:cNvPr id="293" name="テキスト ボックス 292"/>
        <xdr:cNvSpPr txBox="1"/>
      </xdr:nvSpPr>
      <xdr:spPr>
        <a:xfrm>
          <a:off x="11226165"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4" name="直線コネクタ 293"/>
        <xdr:cNvCxnSpPr/>
      </xdr:nvCxnSpPr>
      <xdr:spPr>
        <a:xfrm>
          <a:off x="11697970" y="69850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1015" cy="252095"/>
    <xdr:sp macro="" textlink="">
      <xdr:nvSpPr>
        <xdr:cNvPr id="295" name="テキスト ボックス 294"/>
        <xdr:cNvSpPr txBox="1"/>
      </xdr:nvSpPr>
      <xdr:spPr>
        <a:xfrm>
          <a:off x="11226165" y="6842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6" name="直線コネクタ 295"/>
        <xdr:cNvCxnSpPr/>
      </xdr:nvCxnSpPr>
      <xdr:spPr>
        <a:xfrm>
          <a:off x="11697970" y="641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1015" cy="252095"/>
    <xdr:sp macro="" textlink="">
      <xdr:nvSpPr>
        <xdr:cNvPr id="297" name="テキスト ボックス 296"/>
        <xdr:cNvSpPr txBox="1"/>
      </xdr:nvSpPr>
      <xdr:spPr>
        <a:xfrm>
          <a:off x="11226165" y="6271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298" name="直線コネクタ 297"/>
        <xdr:cNvCxnSpPr/>
      </xdr:nvCxnSpPr>
      <xdr:spPr>
        <a:xfrm>
          <a:off x="11697970" y="58420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1015" cy="252095"/>
    <xdr:sp macro="" textlink="">
      <xdr:nvSpPr>
        <xdr:cNvPr id="299" name="テキスト ボックス 298"/>
        <xdr:cNvSpPr txBox="1"/>
      </xdr:nvSpPr>
      <xdr:spPr>
        <a:xfrm>
          <a:off x="11226165" y="5699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1697970"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1015" cy="252095"/>
    <xdr:sp macro="" textlink="">
      <xdr:nvSpPr>
        <xdr:cNvPr id="301" name="テキスト ボックス 300"/>
        <xdr:cNvSpPr txBox="1"/>
      </xdr:nvSpPr>
      <xdr:spPr>
        <a:xfrm>
          <a:off x="11226165" y="5128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1697970"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64135</xdr:rowOff>
    </xdr:from>
    <xdr:to xmlns:xdr="http://schemas.openxmlformats.org/drawingml/2006/spreadsheetDrawing">
      <xdr:col>82</xdr:col>
      <xdr:colOff>107950</xdr:colOff>
      <xdr:row>40</xdr:row>
      <xdr:rowOff>18415</xdr:rowOff>
    </xdr:to>
    <xdr:cxnSp macro="">
      <xdr:nvCxnSpPr>
        <xdr:cNvPr id="303" name="直線コネクタ 302"/>
        <xdr:cNvCxnSpPr/>
      </xdr:nvCxnSpPr>
      <xdr:spPr>
        <a:xfrm flipV="1">
          <a:off x="15520670" y="57219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39</xdr:row>
      <xdr:rowOff>161925</xdr:rowOff>
    </xdr:from>
    <xdr:ext cx="762000" cy="259080"/>
    <xdr:sp macro="" textlink="">
      <xdr:nvSpPr>
        <xdr:cNvPr id="304" name="補助費等最小値テキスト"/>
        <xdr:cNvSpPr txBox="1"/>
      </xdr:nvSpPr>
      <xdr:spPr>
        <a:xfrm>
          <a:off x="1560068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18415</xdr:rowOff>
    </xdr:from>
    <xdr:to xmlns:xdr="http://schemas.openxmlformats.org/drawingml/2006/spreadsheetDrawing">
      <xdr:col>82</xdr:col>
      <xdr:colOff>187960</xdr:colOff>
      <xdr:row>40</xdr:row>
      <xdr:rowOff>18415</xdr:rowOff>
    </xdr:to>
    <xdr:cxnSp macro="">
      <xdr:nvCxnSpPr>
        <xdr:cNvPr id="305" name="直線コネクタ 304"/>
        <xdr:cNvCxnSpPr/>
      </xdr:nvCxnSpPr>
      <xdr:spPr>
        <a:xfrm>
          <a:off x="15431770" y="687641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31</xdr:row>
      <xdr:rowOff>150495</xdr:rowOff>
    </xdr:from>
    <xdr:ext cx="762000" cy="259080"/>
    <xdr:sp macro="" textlink="">
      <xdr:nvSpPr>
        <xdr:cNvPr id="306" name="補助費等最大値テキスト"/>
        <xdr:cNvSpPr txBox="1"/>
      </xdr:nvSpPr>
      <xdr:spPr>
        <a:xfrm>
          <a:off x="15600680" y="546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64135</xdr:rowOff>
    </xdr:from>
    <xdr:to xmlns:xdr="http://schemas.openxmlformats.org/drawingml/2006/spreadsheetDrawing">
      <xdr:col>82</xdr:col>
      <xdr:colOff>187960</xdr:colOff>
      <xdr:row>33</xdr:row>
      <xdr:rowOff>64135</xdr:rowOff>
    </xdr:to>
    <xdr:cxnSp macro="">
      <xdr:nvCxnSpPr>
        <xdr:cNvPr id="307" name="直線コネクタ 306"/>
        <xdr:cNvCxnSpPr/>
      </xdr:nvCxnSpPr>
      <xdr:spPr>
        <a:xfrm>
          <a:off x="15431770" y="572198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121285</xdr:rowOff>
    </xdr:from>
    <xdr:to xmlns:xdr="http://schemas.openxmlformats.org/drawingml/2006/spreadsheetDrawing">
      <xdr:col>82</xdr:col>
      <xdr:colOff>107950</xdr:colOff>
      <xdr:row>38</xdr:row>
      <xdr:rowOff>24130</xdr:rowOff>
    </xdr:to>
    <xdr:cxnSp macro="">
      <xdr:nvCxnSpPr>
        <xdr:cNvPr id="308" name="直線コネクタ 307"/>
        <xdr:cNvCxnSpPr/>
      </xdr:nvCxnSpPr>
      <xdr:spPr>
        <a:xfrm flipV="1">
          <a:off x="14730730" y="6122035"/>
          <a:ext cx="789940" cy="417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35</xdr:row>
      <xdr:rowOff>99695</xdr:rowOff>
    </xdr:from>
    <xdr:ext cx="762000" cy="252095"/>
    <xdr:sp macro="" textlink="">
      <xdr:nvSpPr>
        <xdr:cNvPr id="309" name="補助費等平均値テキスト"/>
        <xdr:cNvSpPr txBox="1"/>
      </xdr:nvSpPr>
      <xdr:spPr>
        <a:xfrm>
          <a:off x="15600680" y="610044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127635</xdr:rowOff>
    </xdr:from>
    <xdr:to xmlns:xdr="http://schemas.openxmlformats.org/drawingml/2006/spreadsheetDrawing">
      <xdr:col>82</xdr:col>
      <xdr:colOff>158750</xdr:colOff>
      <xdr:row>36</xdr:row>
      <xdr:rowOff>57785</xdr:rowOff>
    </xdr:to>
    <xdr:sp macro="" textlink="">
      <xdr:nvSpPr>
        <xdr:cNvPr id="310" name="フローチャート: 判断 309"/>
        <xdr:cNvSpPr/>
      </xdr:nvSpPr>
      <xdr:spPr>
        <a:xfrm>
          <a:off x="1546987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34</xdr:row>
      <xdr:rowOff>144145</xdr:rowOff>
    </xdr:from>
    <xdr:to xmlns:xdr="http://schemas.openxmlformats.org/drawingml/2006/spreadsheetDrawing">
      <xdr:col>78</xdr:col>
      <xdr:colOff>69850</xdr:colOff>
      <xdr:row>38</xdr:row>
      <xdr:rowOff>24130</xdr:rowOff>
    </xdr:to>
    <xdr:cxnSp macro="">
      <xdr:nvCxnSpPr>
        <xdr:cNvPr id="311" name="直線コネクタ 310"/>
        <xdr:cNvCxnSpPr/>
      </xdr:nvCxnSpPr>
      <xdr:spPr>
        <a:xfrm>
          <a:off x="13902055" y="5973445"/>
          <a:ext cx="828675" cy="565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93345</xdr:rowOff>
    </xdr:from>
    <xdr:to xmlns:xdr="http://schemas.openxmlformats.org/drawingml/2006/spreadsheetDrawing">
      <xdr:col>78</xdr:col>
      <xdr:colOff>120650</xdr:colOff>
      <xdr:row>36</xdr:row>
      <xdr:rowOff>23495</xdr:rowOff>
    </xdr:to>
    <xdr:sp macro="" textlink="">
      <xdr:nvSpPr>
        <xdr:cNvPr id="312" name="フローチャート: 判断 311"/>
        <xdr:cNvSpPr/>
      </xdr:nvSpPr>
      <xdr:spPr>
        <a:xfrm>
          <a:off x="1467993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33655</xdr:rowOff>
    </xdr:from>
    <xdr:ext cx="736600" cy="258445"/>
    <xdr:sp macro="" textlink="">
      <xdr:nvSpPr>
        <xdr:cNvPr id="313" name="テキスト ボックス 312"/>
        <xdr:cNvSpPr txBox="1"/>
      </xdr:nvSpPr>
      <xdr:spPr>
        <a:xfrm>
          <a:off x="14373860" y="58629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34</xdr:row>
      <xdr:rowOff>69850</xdr:rowOff>
    </xdr:from>
    <xdr:to xmlns:xdr="http://schemas.openxmlformats.org/drawingml/2006/spreadsheetDrawing">
      <xdr:col>73</xdr:col>
      <xdr:colOff>180975</xdr:colOff>
      <xdr:row>34</xdr:row>
      <xdr:rowOff>144145</xdr:rowOff>
    </xdr:to>
    <xdr:cxnSp macro="">
      <xdr:nvCxnSpPr>
        <xdr:cNvPr id="314" name="直線コネクタ 313"/>
        <xdr:cNvCxnSpPr/>
      </xdr:nvCxnSpPr>
      <xdr:spPr>
        <a:xfrm>
          <a:off x="13061315" y="5899150"/>
          <a:ext cx="84074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64770</xdr:rowOff>
    </xdr:from>
    <xdr:to xmlns:xdr="http://schemas.openxmlformats.org/drawingml/2006/spreadsheetDrawing">
      <xdr:col>74</xdr:col>
      <xdr:colOff>31750</xdr:colOff>
      <xdr:row>35</xdr:row>
      <xdr:rowOff>166370</xdr:rowOff>
    </xdr:to>
    <xdr:sp macro="" textlink="">
      <xdr:nvSpPr>
        <xdr:cNvPr id="315" name="フローチャート: 判断 314"/>
        <xdr:cNvSpPr/>
      </xdr:nvSpPr>
      <xdr:spPr>
        <a:xfrm>
          <a:off x="13851255" y="606552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151130</xdr:rowOff>
    </xdr:from>
    <xdr:ext cx="762000" cy="259080"/>
    <xdr:sp macro="" textlink="">
      <xdr:nvSpPr>
        <xdr:cNvPr id="316" name="テキスト ボックス 315"/>
        <xdr:cNvSpPr txBox="1"/>
      </xdr:nvSpPr>
      <xdr:spPr>
        <a:xfrm>
          <a:off x="1353312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34</xdr:row>
      <xdr:rowOff>69850</xdr:rowOff>
    </xdr:from>
    <xdr:to xmlns:xdr="http://schemas.openxmlformats.org/drawingml/2006/spreadsheetDrawing">
      <xdr:col>69</xdr:col>
      <xdr:colOff>92075</xdr:colOff>
      <xdr:row>34</xdr:row>
      <xdr:rowOff>161290</xdr:rowOff>
    </xdr:to>
    <xdr:cxnSp macro="">
      <xdr:nvCxnSpPr>
        <xdr:cNvPr id="317" name="直線コネクタ 316"/>
        <xdr:cNvCxnSpPr/>
      </xdr:nvCxnSpPr>
      <xdr:spPr>
        <a:xfrm flipV="1">
          <a:off x="12220575" y="5899150"/>
          <a:ext cx="84074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1905</xdr:rowOff>
    </xdr:from>
    <xdr:to xmlns:xdr="http://schemas.openxmlformats.org/drawingml/2006/spreadsheetDrawing">
      <xdr:col>69</xdr:col>
      <xdr:colOff>142875</xdr:colOff>
      <xdr:row>35</xdr:row>
      <xdr:rowOff>103505</xdr:rowOff>
    </xdr:to>
    <xdr:sp macro="" textlink="">
      <xdr:nvSpPr>
        <xdr:cNvPr id="318" name="フローチャート: 判断 317"/>
        <xdr:cNvSpPr/>
      </xdr:nvSpPr>
      <xdr:spPr>
        <a:xfrm>
          <a:off x="13010515"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88265</xdr:rowOff>
    </xdr:from>
    <xdr:ext cx="762000" cy="252095"/>
    <xdr:sp macro="" textlink="">
      <xdr:nvSpPr>
        <xdr:cNvPr id="319" name="テキスト ボックス 318"/>
        <xdr:cNvSpPr txBox="1"/>
      </xdr:nvSpPr>
      <xdr:spPr>
        <a:xfrm>
          <a:off x="12704445" y="60890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76200</xdr:rowOff>
    </xdr:from>
    <xdr:to xmlns:xdr="http://schemas.openxmlformats.org/drawingml/2006/spreadsheetDrawing">
      <xdr:col>65</xdr:col>
      <xdr:colOff>53975</xdr:colOff>
      <xdr:row>36</xdr:row>
      <xdr:rowOff>6350</xdr:rowOff>
    </xdr:to>
    <xdr:sp macro="" textlink="">
      <xdr:nvSpPr>
        <xdr:cNvPr id="320" name="フローチャート: 判断 319"/>
        <xdr:cNvSpPr/>
      </xdr:nvSpPr>
      <xdr:spPr>
        <a:xfrm>
          <a:off x="12181840" y="60769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21" name="テキスト ボックス 320"/>
        <xdr:cNvSpPr txBox="1"/>
      </xdr:nvSpPr>
      <xdr:spPr>
        <a:xfrm>
          <a:off x="11863705"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5015" cy="259080"/>
    <xdr:sp macro="" textlink="">
      <xdr:nvSpPr>
        <xdr:cNvPr id="322" name="テキスト ボックス 321"/>
        <xdr:cNvSpPr txBox="1"/>
      </xdr:nvSpPr>
      <xdr:spPr>
        <a:xfrm>
          <a:off x="15316835"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9080"/>
    <xdr:sp macro="" textlink="">
      <xdr:nvSpPr>
        <xdr:cNvPr id="323" name="テキスト ボックス 322"/>
        <xdr:cNvSpPr txBox="1"/>
      </xdr:nvSpPr>
      <xdr:spPr>
        <a:xfrm>
          <a:off x="1452689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4" name="テキスト ボックス 323"/>
        <xdr:cNvSpPr txBox="1"/>
      </xdr:nvSpPr>
      <xdr:spPr>
        <a:xfrm>
          <a:off x="136982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5" name="テキスト ボックス 324"/>
        <xdr:cNvSpPr txBox="1"/>
      </xdr:nvSpPr>
      <xdr:spPr>
        <a:xfrm>
          <a:off x="128574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2000" cy="259080"/>
    <xdr:sp macro="" textlink="">
      <xdr:nvSpPr>
        <xdr:cNvPr id="326" name="テキスト ボックス 325"/>
        <xdr:cNvSpPr txBox="1"/>
      </xdr:nvSpPr>
      <xdr:spPr>
        <a:xfrm>
          <a:off x="120288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70485</xdr:rowOff>
    </xdr:from>
    <xdr:to xmlns:xdr="http://schemas.openxmlformats.org/drawingml/2006/spreadsheetDrawing">
      <xdr:col>82</xdr:col>
      <xdr:colOff>158750</xdr:colOff>
      <xdr:row>36</xdr:row>
      <xdr:rowOff>635</xdr:rowOff>
    </xdr:to>
    <xdr:sp macro="" textlink="">
      <xdr:nvSpPr>
        <xdr:cNvPr id="327" name="楕円 326"/>
        <xdr:cNvSpPr/>
      </xdr:nvSpPr>
      <xdr:spPr>
        <a:xfrm>
          <a:off x="1546987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34</xdr:row>
      <xdr:rowOff>86995</xdr:rowOff>
    </xdr:from>
    <xdr:ext cx="762000" cy="252095"/>
    <xdr:sp macro="" textlink="">
      <xdr:nvSpPr>
        <xdr:cNvPr id="328" name="補助費等該当値テキスト"/>
        <xdr:cNvSpPr txBox="1"/>
      </xdr:nvSpPr>
      <xdr:spPr>
        <a:xfrm>
          <a:off x="15600680" y="59162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144780</xdr:rowOff>
    </xdr:from>
    <xdr:to xmlns:xdr="http://schemas.openxmlformats.org/drawingml/2006/spreadsheetDrawing">
      <xdr:col>78</xdr:col>
      <xdr:colOff>120650</xdr:colOff>
      <xdr:row>38</xdr:row>
      <xdr:rowOff>74930</xdr:rowOff>
    </xdr:to>
    <xdr:sp macro="" textlink="">
      <xdr:nvSpPr>
        <xdr:cNvPr id="329" name="楕円 328"/>
        <xdr:cNvSpPr/>
      </xdr:nvSpPr>
      <xdr:spPr>
        <a:xfrm>
          <a:off x="1467993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59690</xdr:rowOff>
    </xdr:from>
    <xdr:ext cx="736600" cy="259080"/>
    <xdr:sp macro="" textlink="">
      <xdr:nvSpPr>
        <xdr:cNvPr id="330" name="テキスト ボックス 329"/>
        <xdr:cNvSpPr txBox="1"/>
      </xdr:nvSpPr>
      <xdr:spPr>
        <a:xfrm>
          <a:off x="14373860" y="6574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34</xdr:row>
      <xdr:rowOff>93345</xdr:rowOff>
    </xdr:from>
    <xdr:to xmlns:xdr="http://schemas.openxmlformats.org/drawingml/2006/spreadsheetDrawing">
      <xdr:col>74</xdr:col>
      <xdr:colOff>31750</xdr:colOff>
      <xdr:row>35</xdr:row>
      <xdr:rowOff>23495</xdr:rowOff>
    </xdr:to>
    <xdr:sp macro="" textlink="">
      <xdr:nvSpPr>
        <xdr:cNvPr id="331" name="楕円 330"/>
        <xdr:cNvSpPr/>
      </xdr:nvSpPr>
      <xdr:spPr>
        <a:xfrm>
          <a:off x="13851255" y="592264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33655</xdr:rowOff>
    </xdr:from>
    <xdr:ext cx="762000" cy="258445"/>
    <xdr:sp macro="" textlink="">
      <xdr:nvSpPr>
        <xdr:cNvPr id="332" name="テキスト ボックス 331"/>
        <xdr:cNvSpPr txBox="1"/>
      </xdr:nvSpPr>
      <xdr:spPr>
        <a:xfrm>
          <a:off x="13533120" y="5691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19050</xdr:rowOff>
    </xdr:from>
    <xdr:to xmlns:xdr="http://schemas.openxmlformats.org/drawingml/2006/spreadsheetDrawing">
      <xdr:col>69</xdr:col>
      <xdr:colOff>142875</xdr:colOff>
      <xdr:row>34</xdr:row>
      <xdr:rowOff>120650</xdr:rowOff>
    </xdr:to>
    <xdr:sp macro="" textlink="">
      <xdr:nvSpPr>
        <xdr:cNvPr id="333" name="楕円 332"/>
        <xdr:cNvSpPr/>
      </xdr:nvSpPr>
      <xdr:spPr>
        <a:xfrm>
          <a:off x="13010515"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32</xdr:row>
      <xdr:rowOff>130810</xdr:rowOff>
    </xdr:from>
    <xdr:ext cx="762000" cy="259080"/>
    <xdr:sp macro="" textlink="">
      <xdr:nvSpPr>
        <xdr:cNvPr id="334" name="テキスト ボックス 333"/>
        <xdr:cNvSpPr txBox="1"/>
      </xdr:nvSpPr>
      <xdr:spPr>
        <a:xfrm>
          <a:off x="12704445" y="561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110490</xdr:rowOff>
    </xdr:from>
    <xdr:to xmlns:xdr="http://schemas.openxmlformats.org/drawingml/2006/spreadsheetDrawing">
      <xdr:col>65</xdr:col>
      <xdr:colOff>53975</xdr:colOff>
      <xdr:row>35</xdr:row>
      <xdr:rowOff>40640</xdr:rowOff>
    </xdr:to>
    <xdr:sp macro="" textlink="">
      <xdr:nvSpPr>
        <xdr:cNvPr id="335" name="楕円 334"/>
        <xdr:cNvSpPr/>
      </xdr:nvSpPr>
      <xdr:spPr>
        <a:xfrm>
          <a:off x="12181840" y="59397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50800</xdr:rowOff>
    </xdr:from>
    <xdr:ext cx="762000" cy="259080"/>
    <xdr:sp macro="" textlink="">
      <xdr:nvSpPr>
        <xdr:cNvPr id="336" name="テキスト ボックス 335"/>
        <xdr:cNvSpPr txBox="1"/>
      </xdr:nvSpPr>
      <xdr:spPr>
        <a:xfrm>
          <a:off x="11863705" y="570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7" name="正方形/長方形 336"/>
        <xdr:cNvSpPr/>
      </xdr:nvSpPr>
      <xdr:spPr>
        <a:xfrm>
          <a:off x="725805"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187960</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074920" y="11620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074920" y="11811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666432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666432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18070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18070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4" name="正方形/長方形 343"/>
        <xdr:cNvSpPr/>
      </xdr:nvSpPr>
      <xdr:spPr>
        <a:xfrm>
          <a:off x="725805"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377180" y="12128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6" name="正方形/長方形 345"/>
        <xdr:cNvSpPr/>
      </xdr:nvSpPr>
      <xdr:spPr>
        <a:xfrm>
          <a:off x="5440680"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46671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前年までと比較し、ほぼ横ばいとなっている。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消防署の分署の建設関連をはじめとする防災関連事業、脱炭素化推進事業の償還が始まる事に伴い、今後、公債費の負担は、大きくなるものと見込まれる。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8" name="テキスト ボックス 347"/>
        <xdr:cNvSpPr txBox="1"/>
      </xdr:nvSpPr>
      <xdr:spPr>
        <a:xfrm>
          <a:off x="68770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9" name="直線コネクタ 348"/>
        <xdr:cNvCxnSpPr/>
      </xdr:nvCxnSpPr>
      <xdr:spPr>
        <a:xfrm>
          <a:off x="725805"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2095"/>
    <xdr:sp macro="" textlink="">
      <xdr:nvSpPr>
        <xdr:cNvPr id="350" name="テキスト ボックス 349"/>
        <xdr:cNvSpPr txBox="1"/>
      </xdr:nvSpPr>
      <xdr:spPr>
        <a:xfrm>
          <a:off x="241935" y="14272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1" name="直線コネクタ 350"/>
        <xdr:cNvCxnSpPr/>
      </xdr:nvCxnSpPr>
      <xdr:spPr>
        <a:xfrm>
          <a:off x="725805" y="13957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2095"/>
    <xdr:sp macro="" textlink="">
      <xdr:nvSpPr>
        <xdr:cNvPr id="352" name="テキスト ボックス 351"/>
        <xdr:cNvSpPr txBox="1"/>
      </xdr:nvSpPr>
      <xdr:spPr>
        <a:xfrm>
          <a:off x="241935" y="138150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3" name="直線コネクタ 352"/>
        <xdr:cNvCxnSpPr/>
      </xdr:nvCxnSpPr>
      <xdr:spPr>
        <a:xfrm>
          <a:off x="725805" y="13500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2095"/>
    <xdr:sp macro="" textlink="">
      <xdr:nvSpPr>
        <xdr:cNvPr id="354" name="テキスト ボックス 353"/>
        <xdr:cNvSpPr txBox="1"/>
      </xdr:nvSpPr>
      <xdr:spPr>
        <a:xfrm>
          <a:off x="241935" y="133578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5" name="直線コネクタ 354"/>
        <xdr:cNvCxnSpPr/>
      </xdr:nvCxnSpPr>
      <xdr:spPr>
        <a:xfrm>
          <a:off x="725805" y="13042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2095"/>
    <xdr:sp macro="" textlink="">
      <xdr:nvSpPr>
        <xdr:cNvPr id="356" name="テキスト ボックス 355"/>
        <xdr:cNvSpPr txBox="1"/>
      </xdr:nvSpPr>
      <xdr:spPr>
        <a:xfrm>
          <a:off x="241935" y="129006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7" name="直線コネクタ 356"/>
        <xdr:cNvCxnSpPr/>
      </xdr:nvCxnSpPr>
      <xdr:spPr>
        <a:xfrm>
          <a:off x="725805" y="12585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2095"/>
    <xdr:sp macro="" textlink="">
      <xdr:nvSpPr>
        <xdr:cNvPr id="358" name="テキスト ボックス 357"/>
        <xdr:cNvSpPr txBox="1"/>
      </xdr:nvSpPr>
      <xdr:spPr>
        <a:xfrm>
          <a:off x="241935" y="124434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9" name="直線コネクタ 358"/>
        <xdr:cNvCxnSpPr/>
      </xdr:nvCxnSpPr>
      <xdr:spPr>
        <a:xfrm>
          <a:off x="725805"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0" name="公債費グラフ枠"/>
        <xdr:cNvSpPr/>
      </xdr:nvSpPr>
      <xdr:spPr>
        <a:xfrm>
          <a:off x="725805"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147320</xdr:rowOff>
    </xdr:from>
    <xdr:to xmlns:xdr="http://schemas.openxmlformats.org/drawingml/2006/spreadsheetDrawing">
      <xdr:col>24</xdr:col>
      <xdr:colOff>25400</xdr:colOff>
      <xdr:row>80</xdr:row>
      <xdr:rowOff>104140</xdr:rowOff>
    </xdr:to>
    <xdr:cxnSp macro="">
      <xdr:nvCxnSpPr>
        <xdr:cNvPr id="361" name="直線コネクタ 360"/>
        <xdr:cNvCxnSpPr/>
      </xdr:nvCxnSpPr>
      <xdr:spPr>
        <a:xfrm flipV="1">
          <a:off x="4536440" y="1266317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55015" cy="252095"/>
    <xdr:sp macro="" textlink="">
      <xdr:nvSpPr>
        <xdr:cNvPr id="362" name="公債費最小値テキスト"/>
        <xdr:cNvSpPr txBox="1"/>
      </xdr:nvSpPr>
      <xdr:spPr>
        <a:xfrm>
          <a:off x="4625340" y="1379220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3" name="直線コネクタ 362"/>
        <xdr:cNvCxnSpPr/>
      </xdr:nvCxnSpPr>
      <xdr:spPr>
        <a:xfrm>
          <a:off x="4459605" y="1382014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62230</xdr:rowOff>
    </xdr:from>
    <xdr:ext cx="755015" cy="259080"/>
    <xdr:sp macro="" textlink="">
      <xdr:nvSpPr>
        <xdr:cNvPr id="364" name="公債費最大値テキスト"/>
        <xdr:cNvSpPr txBox="1"/>
      </xdr:nvSpPr>
      <xdr:spPr>
        <a:xfrm>
          <a:off x="4625340" y="124066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147320</xdr:rowOff>
    </xdr:from>
    <xdr:to xmlns:xdr="http://schemas.openxmlformats.org/drawingml/2006/spreadsheetDrawing">
      <xdr:col>24</xdr:col>
      <xdr:colOff>114300</xdr:colOff>
      <xdr:row>73</xdr:row>
      <xdr:rowOff>147320</xdr:rowOff>
    </xdr:to>
    <xdr:cxnSp macro="">
      <xdr:nvCxnSpPr>
        <xdr:cNvPr id="365" name="直線コネクタ 364"/>
        <xdr:cNvCxnSpPr/>
      </xdr:nvCxnSpPr>
      <xdr:spPr>
        <a:xfrm>
          <a:off x="4459605" y="1266317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33020</xdr:rowOff>
    </xdr:from>
    <xdr:to xmlns:xdr="http://schemas.openxmlformats.org/drawingml/2006/spreadsheetDrawing">
      <xdr:col>24</xdr:col>
      <xdr:colOff>25400</xdr:colOff>
      <xdr:row>77</xdr:row>
      <xdr:rowOff>55880</xdr:rowOff>
    </xdr:to>
    <xdr:cxnSp macro="">
      <xdr:nvCxnSpPr>
        <xdr:cNvPr id="366" name="直線コネクタ 365"/>
        <xdr:cNvCxnSpPr/>
      </xdr:nvCxnSpPr>
      <xdr:spPr>
        <a:xfrm flipV="1">
          <a:off x="3758565" y="13234670"/>
          <a:ext cx="7778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152400</xdr:rowOff>
    </xdr:from>
    <xdr:ext cx="755015" cy="259080"/>
    <xdr:sp macro="" textlink="">
      <xdr:nvSpPr>
        <xdr:cNvPr id="367" name="公債費平均値テキスト"/>
        <xdr:cNvSpPr txBox="1"/>
      </xdr:nvSpPr>
      <xdr:spPr>
        <a:xfrm>
          <a:off x="4625340" y="13011150"/>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135890</xdr:rowOff>
    </xdr:from>
    <xdr:to xmlns:xdr="http://schemas.openxmlformats.org/drawingml/2006/spreadsheetDrawing">
      <xdr:col>24</xdr:col>
      <xdr:colOff>76200</xdr:colOff>
      <xdr:row>77</xdr:row>
      <xdr:rowOff>66040</xdr:rowOff>
    </xdr:to>
    <xdr:sp macro="" textlink="">
      <xdr:nvSpPr>
        <xdr:cNvPr id="368" name="フローチャート: 判断 367"/>
        <xdr:cNvSpPr/>
      </xdr:nvSpPr>
      <xdr:spPr>
        <a:xfrm>
          <a:off x="4497705" y="131660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55880</xdr:rowOff>
    </xdr:from>
    <xdr:to xmlns:xdr="http://schemas.openxmlformats.org/drawingml/2006/spreadsheetDrawing">
      <xdr:col>19</xdr:col>
      <xdr:colOff>187325</xdr:colOff>
      <xdr:row>77</xdr:row>
      <xdr:rowOff>88265</xdr:rowOff>
    </xdr:to>
    <xdr:cxnSp macro="">
      <xdr:nvCxnSpPr>
        <xdr:cNvPr id="369" name="直線コネクタ 368"/>
        <xdr:cNvCxnSpPr/>
      </xdr:nvCxnSpPr>
      <xdr:spPr>
        <a:xfrm flipV="1">
          <a:off x="2917825" y="13257530"/>
          <a:ext cx="84074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163195</xdr:rowOff>
    </xdr:from>
    <xdr:to xmlns:xdr="http://schemas.openxmlformats.org/drawingml/2006/spreadsheetDrawing">
      <xdr:col>20</xdr:col>
      <xdr:colOff>38100</xdr:colOff>
      <xdr:row>77</xdr:row>
      <xdr:rowOff>93345</xdr:rowOff>
    </xdr:to>
    <xdr:sp macro="" textlink="">
      <xdr:nvSpPr>
        <xdr:cNvPr id="370" name="フローチャート: 判断 369"/>
        <xdr:cNvSpPr/>
      </xdr:nvSpPr>
      <xdr:spPr>
        <a:xfrm>
          <a:off x="3707765" y="1319339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103505</xdr:rowOff>
    </xdr:from>
    <xdr:ext cx="736600" cy="259080"/>
    <xdr:sp macro="" textlink="">
      <xdr:nvSpPr>
        <xdr:cNvPr id="371" name="テキスト ボックス 370"/>
        <xdr:cNvSpPr txBox="1"/>
      </xdr:nvSpPr>
      <xdr:spPr>
        <a:xfrm>
          <a:off x="3389630" y="1296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29210</xdr:rowOff>
    </xdr:from>
    <xdr:to xmlns:xdr="http://schemas.openxmlformats.org/drawingml/2006/spreadsheetDrawing">
      <xdr:col>15</xdr:col>
      <xdr:colOff>98425</xdr:colOff>
      <xdr:row>77</xdr:row>
      <xdr:rowOff>88265</xdr:rowOff>
    </xdr:to>
    <xdr:cxnSp macro="">
      <xdr:nvCxnSpPr>
        <xdr:cNvPr id="372" name="直線コネクタ 371"/>
        <xdr:cNvCxnSpPr/>
      </xdr:nvCxnSpPr>
      <xdr:spPr>
        <a:xfrm>
          <a:off x="2077085" y="13230860"/>
          <a:ext cx="84074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19050</xdr:rowOff>
    </xdr:from>
    <xdr:to xmlns:xdr="http://schemas.openxmlformats.org/drawingml/2006/spreadsheetDrawing">
      <xdr:col>15</xdr:col>
      <xdr:colOff>149225</xdr:colOff>
      <xdr:row>77</xdr:row>
      <xdr:rowOff>120650</xdr:rowOff>
    </xdr:to>
    <xdr:sp macro="" textlink="">
      <xdr:nvSpPr>
        <xdr:cNvPr id="373" name="フローチャート: 判断 372"/>
        <xdr:cNvSpPr/>
      </xdr:nvSpPr>
      <xdr:spPr>
        <a:xfrm>
          <a:off x="2867025"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130810</xdr:rowOff>
    </xdr:from>
    <xdr:ext cx="755015" cy="259080"/>
    <xdr:sp macro="" textlink="">
      <xdr:nvSpPr>
        <xdr:cNvPr id="374" name="テキスト ボックス 373"/>
        <xdr:cNvSpPr txBox="1"/>
      </xdr:nvSpPr>
      <xdr:spPr>
        <a:xfrm>
          <a:off x="2560955" y="129895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29210</xdr:rowOff>
    </xdr:from>
    <xdr:to xmlns:xdr="http://schemas.openxmlformats.org/drawingml/2006/spreadsheetDrawing">
      <xdr:col>11</xdr:col>
      <xdr:colOff>9525</xdr:colOff>
      <xdr:row>77</xdr:row>
      <xdr:rowOff>46990</xdr:rowOff>
    </xdr:to>
    <xdr:cxnSp macro="">
      <xdr:nvCxnSpPr>
        <xdr:cNvPr id="375" name="直線コネクタ 374"/>
        <xdr:cNvCxnSpPr/>
      </xdr:nvCxnSpPr>
      <xdr:spPr>
        <a:xfrm flipV="1">
          <a:off x="1248410" y="13230860"/>
          <a:ext cx="8286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158750</xdr:rowOff>
    </xdr:from>
    <xdr:to xmlns:xdr="http://schemas.openxmlformats.org/drawingml/2006/spreadsheetDrawing">
      <xdr:col>11</xdr:col>
      <xdr:colOff>60325</xdr:colOff>
      <xdr:row>77</xdr:row>
      <xdr:rowOff>88900</xdr:rowOff>
    </xdr:to>
    <xdr:sp macro="" textlink="">
      <xdr:nvSpPr>
        <xdr:cNvPr id="376" name="フローチャート: 判断 375"/>
        <xdr:cNvSpPr/>
      </xdr:nvSpPr>
      <xdr:spPr>
        <a:xfrm>
          <a:off x="2038350" y="131889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73660</xdr:rowOff>
    </xdr:from>
    <xdr:ext cx="762000" cy="259080"/>
    <xdr:sp macro="" textlink="">
      <xdr:nvSpPr>
        <xdr:cNvPr id="377" name="テキスト ボックス 376"/>
        <xdr:cNvSpPr txBox="1"/>
      </xdr:nvSpPr>
      <xdr:spPr>
        <a:xfrm>
          <a:off x="1720215" y="13275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10160</xdr:rowOff>
    </xdr:from>
    <xdr:to xmlns:xdr="http://schemas.openxmlformats.org/drawingml/2006/spreadsheetDrawing">
      <xdr:col>6</xdr:col>
      <xdr:colOff>171450</xdr:colOff>
      <xdr:row>77</xdr:row>
      <xdr:rowOff>111760</xdr:rowOff>
    </xdr:to>
    <xdr:sp macro="" textlink="">
      <xdr:nvSpPr>
        <xdr:cNvPr id="378" name="フローチャート: 判断 377"/>
        <xdr:cNvSpPr/>
      </xdr:nvSpPr>
      <xdr:spPr>
        <a:xfrm>
          <a:off x="119761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96520</xdr:rowOff>
    </xdr:from>
    <xdr:ext cx="755015" cy="259080"/>
    <xdr:sp macro="" textlink="">
      <xdr:nvSpPr>
        <xdr:cNvPr id="379" name="テキスト ボックス 378"/>
        <xdr:cNvSpPr txBox="1"/>
      </xdr:nvSpPr>
      <xdr:spPr>
        <a:xfrm>
          <a:off x="891540" y="1329817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0" name="テキスト ボックス 379"/>
        <xdr:cNvSpPr txBox="1"/>
      </xdr:nvSpPr>
      <xdr:spPr>
        <a:xfrm>
          <a:off x="43326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5015" cy="259080"/>
    <xdr:sp macro="" textlink="">
      <xdr:nvSpPr>
        <xdr:cNvPr id="381" name="テキスト ボックス 380"/>
        <xdr:cNvSpPr txBox="1"/>
      </xdr:nvSpPr>
      <xdr:spPr>
        <a:xfrm>
          <a:off x="355473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5015" cy="259080"/>
    <xdr:sp macro="" textlink="">
      <xdr:nvSpPr>
        <xdr:cNvPr id="382" name="テキスト ボックス 381"/>
        <xdr:cNvSpPr txBox="1"/>
      </xdr:nvSpPr>
      <xdr:spPr>
        <a:xfrm>
          <a:off x="271399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84</xdr:row>
      <xdr:rowOff>10160</xdr:rowOff>
    </xdr:from>
    <xdr:ext cx="762000" cy="259080"/>
    <xdr:sp macro="" textlink="">
      <xdr:nvSpPr>
        <xdr:cNvPr id="383" name="テキスト ボックス 382"/>
        <xdr:cNvSpPr txBox="1"/>
      </xdr:nvSpPr>
      <xdr:spPr>
        <a:xfrm>
          <a:off x="18796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5015" cy="259080"/>
    <xdr:sp macro="" textlink="">
      <xdr:nvSpPr>
        <xdr:cNvPr id="384" name="テキスト ボックス 383"/>
        <xdr:cNvSpPr txBox="1"/>
      </xdr:nvSpPr>
      <xdr:spPr>
        <a:xfrm>
          <a:off x="1044575"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153670</xdr:rowOff>
    </xdr:from>
    <xdr:to xmlns:xdr="http://schemas.openxmlformats.org/drawingml/2006/spreadsheetDrawing">
      <xdr:col>24</xdr:col>
      <xdr:colOff>76200</xdr:colOff>
      <xdr:row>77</xdr:row>
      <xdr:rowOff>83820</xdr:rowOff>
    </xdr:to>
    <xdr:sp macro="" textlink="">
      <xdr:nvSpPr>
        <xdr:cNvPr id="385" name="楕円 384"/>
        <xdr:cNvSpPr/>
      </xdr:nvSpPr>
      <xdr:spPr>
        <a:xfrm>
          <a:off x="4497705" y="1318387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125730</xdr:rowOff>
    </xdr:from>
    <xdr:ext cx="755015" cy="259080"/>
    <xdr:sp macro="" textlink="">
      <xdr:nvSpPr>
        <xdr:cNvPr id="386" name="公債費該当値テキスト"/>
        <xdr:cNvSpPr txBox="1"/>
      </xdr:nvSpPr>
      <xdr:spPr>
        <a:xfrm>
          <a:off x="4625340" y="131559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5080</xdr:rowOff>
    </xdr:from>
    <xdr:to xmlns:xdr="http://schemas.openxmlformats.org/drawingml/2006/spreadsheetDrawing">
      <xdr:col>20</xdr:col>
      <xdr:colOff>38100</xdr:colOff>
      <xdr:row>77</xdr:row>
      <xdr:rowOff>106680</xdr:rowOff>
    </xdr:to>
    <xdr:sp macro="" textlink="">
      <xdr:nvSpPr>
        <xdr:cNvPr id="387" name="楕円 386"/>
        <xdr:cNvSpPr/>
      </xdr:nvSpPr>
      <xdr:spPr>
        <a:xfrm>
          <a:off x="3707765" y="1320673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91440</xdr:rowOff>
    </xdr:from>
    <xdr:ext cx="736600" cy="259080"/>
    <xdr:sp macro="" textlink="">
      <xdr:nvSpPr>
        <xdr:cNvPr id="388" name="テキスト ボックス 387"/>
        <xdr:cNvSpPr txBox="1"/>
      </xdr:nvSpPr>
      <xdr:spPr>
        <a:xfrm>
          <a:off x="3389630" y="132930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37465</xdr:rowOff>
    </xdr:from>
    <xdr:to xmlns:xdr="http://schemas.openxmlformats.org/drawingml/2006/spreadsheetDrawing">
      <xdr:col>15</xdr:col>
      <xdr:colOff>149225</xdr:colOff>
      <xdr:row>77</xdr:row>
      <xdr:rowOff>139065</xdr:rowOff>
    </xdr:to>
    <xdr:sp macro="" textlink="">
      <xdr:nvSpPr>
        <xdr:cNvPr id="389" name="楕円 388"/>
        <xdr:cNvSpPr/>
      </xdr:nvSpPr>
      <xdr:spPr>
        <a:xfrm>
          <a:off x="2867025"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123825</xdr:rowOff>
    </xdr:from>
    <xdr:ext cx="755015" cy="252095"/>
    <xdr:sp macro="" textlink="">
      <xdr:nvSpPr>
        <xdr:cNvPr id="390" name="テキスト ボックス 389"/>
        <xdr:cNvSpPr txBox="1"/>
      </xdr:nvSpPr>
      <xdr:spPr>
        <a:xfrm>
          <a:off x="2560955" y="1332547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149225</xdr:rowOff>
    </xdr:from>
    <xdr:to xmlns:xdr="http://schemas.openxmlformats.org/drawingml/2006/spreadsheetDrawing">
      <xdr:col>11</xdr:col>
      <xdr:colOff>60325</xdr:colOff>
      <xdr:row>77</xdr:row>
      <xdr:rowOff>79375</xdr:rowOff>
    </xdr:to>
    <xdr:sp macro="" textlink="">
      <xdr:nvSpPr>
        <xdr:cNvPr id="391" name="楕円 390"/>
        <xdr:cNvSpPr/>
      </xdr:nvSpPr>
      <xdr:spPr>
        <a:xfrm>
          <a:off x="2038350" y="1317942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89535</xdr:rowOff>
    </xdr:from>
    <xdr:ext cx="762000" cy="252095"/>
    <xdr:sp macro="" textlink="">
      <xdr:nvSpPr>
        <xdr:cNvPr id="392" name="テキスト ボックス 391"/>
        <xdr:cNvSpPr txBox="1"/>
      </xdr:nvSpPr>
      <xdr:spPr>
        <a:xfrm>
          <a:off x="1720215" y="12948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167640</xdr:rowOff>
    </xdr:from>
    <xdr:to xmlns:xdr="http://schemas.openxmlformats.org/drawingml/2006/spreadsheetDrawing">
      <xdr:col>6</xdr:col>
      <xdr:colOff>171450</xdr:colOff>
      <xdr:row>77</xdr:row>
      <xdr:rowOff>97790</xdr:rowOff>
    </xdr:to>
    <xdr:sp macro="" textlink="">
      <xdr:nvSpPr>
        <xdr:cNvPr id="393" name="楕円 392"/>
        <xdr:cNvSpPr/>
      </xdr:nvSpPr>
      <xdr:spPr>
        <a:xfrm>
          <a:off x="119761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107950</xdr:rowOff>
    </xdr:from>
    <xdr:ext cx="755015" cy="259080"/>
    <xdr:sp macro="" textlink="">
      <xdr:nvSpPr>
        <xdr:cNvPr id="394" name="テキスト ボックス 393"/>
        <xdr:cNvSpPr txBox="1"/>
      </xdr:nvSpPr>
      <xdr:spPr>
        <a:xfrm>
          <a:off x="891540" y="1296670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5" name="正方形/長方形 394"/>
        <xdr:cNvSpPr/>
      </xdr:nvSpPr>
      <xdr:spPr>
        <a:xfrm>
          <a:off x="11697970"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6" name="正方形/長方形 395"/>
        <xdr:cNvSpPr/>
      </xdr:nvSpPr>
      <xdr:spPr>
        <a:xfrm>
          <a:off x="1605597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7" name="正方形/長方形 396"/>
        <xdr:cNvSpPr/>
      </xdr:nvSpPr>
      <xdr:spPr>
        <a:xfrm>
          <a:off x="1605597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8" name="正方形/長方形 397"/>
        <xdr:cNvSpPr/>
      </xdr:nvSpPr>
      <xdr:spPr>
        <a:xfrm>
          <a:off x="1764855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9" name="正方形/長方形 398"/>
        <xdr:cNvSpPr/>
      </xdr:nvSpPr>
      <xdr:spPr>
        <a:xfrm>
          <a:off x="1764855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0" name="正方形/長方形 399"/>
        <xdr:cNvSpPr/>
      </xdr:nvSpPr>
      <xdr:spPr>
        <a:xfrm>
          <a:off x="1916493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1" name="正方形/長方形 400"/>
        <xdr:cNvSpPr/>
      </xdr:nvSpPr>
      <xdr:spPr>
        <a:xfrm>
          <a:off x="1916493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2" name="正方形/長方形 401"/>
        <xdr:cNvSpPr/>
      </xdr:nvSpPr>
      <xdr:spPr>
        <a:xfrm>
          <a:off x="11697970"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70</xdr:row>
      <xdr:rowOff>127000</xdr:rowOff>
    </xdr:from>
    <xdr:to xmlns:xdr="http://schemas.openxmlformats.org/drawingml/2006/spreadsheetDrawing">
      <xdr:col>113</xdr:col>
      <xdr:colOff>130175</xdr:colOff>
      <xdr:row>84</xdr:row>
      <xdr:rowOff>12700</xdr:rowOff>
    </xdr:to>
    <xdr:sp macro="" textlink="">
      <xdr:nvSpPr>
        <xdr:cNvPr id="403" name="正方形/長方形 402"/>
        <xdr:cNvSpPr/>
      </xdr:nvSpPr>
      <xdr:spPr>
        <a:xfrm>
          <a:off x="16352520" y="12128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4" name="正方形/長方形 403"/>
        <xdr:cNvSpPr/>
      </xdr:nvSpPr>
      <xdr:spPr>
        <a:xfrm>
          <a:off x="16412845"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5" name="テキスト ボックス 404"/>
        <xdr:cNvSpPr txBox="1"/>
      </xdr:nvSpPr>
      <xdr:spPr>
        <a:xfrm>
          <a:off x="1645094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昨年より5.9ポイント改善した。補助費等の</a:t>
          </a:r>
          <a:r>
            <a:rPr kumimoji="1" lang="ja-JP" altLang="en-US" sz="1300">
              <a:latin typeface="ＭＳ Ｐゴシック"/>
              <a:ea typeface="ＭＳ Ｐゴシック"/>
            </a:rPr>
            <a:t>経常経費充当一般財源等額の</a:t>
          </a:r>
          <a:r>
            <a:rPr kumimoji="1" lang="ja-JP" altLang="en-US" sz="1300">
              <a:latin typeface="ＭＳ Ｐゴシック"/>
              <a:ea typeface="ＭＳ Ｐゴシック"/>
            </a:rPr>
            <a:t>減少が大きく影響を与えた。</a:t>
          </a:r>
          <a:r>
            <a:rPr kumimoji="1" lang="ja-JP" altLang="en-US" sz="1300">
              <a:latin typeface="ＭＳ Ｐゴシック"/>
              <a:ea typeface="ＭＳ Ｐゴシック"/>
            </a:rPr>
            <a:t>今後も事務業務の見直しを図り、将来を見据えた財政運営に努める。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8450" cy="225425"/>
    <xdr:sp macro="" textlink="">
      <xdr:nvSpPr>
        <xdr:cNvPr id="406" name="テキスト ボックス 405"/>
        <xdr:cNvSpPr txBox="1"/>
      </xdr:nvSpPr>
      <xdr:spPr>
        <a:xfrm>
          <a:off x="1165987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7" name="直線コネクタ 406"/>
        <xdr:cNvCxnSpPr/>
      </xdr:nvCxnSpPr>
      <xdr:spPr>
        <a:xfrm>
          <a:off x="11697970"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1015" cy="252095"/>
    <xdr:sp macro="" textlink="">
      <xdr:nvSpPr>
        <xdr:cNvPr id="408" name="テキスト ボックス 407"/>
        <xdr:cNvSpPr txBox="1"/>
      </xdr:nvSpPr>
      <xdr:spPr>
        <a:xfrm>
          <a:off x="11226165"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9" name="直線コネクタ 408"/>
        <xdr:cNvCxnSpPr/>
      </xdr:nvCxnSpPr>
      <xdr:spPr>
        <a:xfrm>
          <a:off x="11697970" y="13957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1015" cy="252095"/>
    <xdr:sp macro="" textlink="">
      <xdr:nvSpPr>
        <xdr:cNvPr id="410" name="テキスト ボックス 409"/>
        <xdr:cNvSpPr txBox="1"/>
      </xdr:nvSpPr>
      <xdr:spPr>
        <a:xfrm>
          <a:off x="11226165" y="13815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1" name="直線コネクタ 410"/>
        <xdr:cNvCxnSpPr/>
      </xdr:nvCxnSpPr>
      <xdr:spPr>
        <a:xfrm>
          <a:off x="11697970" y="13500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1015" cy="252095"/>
    <xdr:sp macro="" textlink="">
      <xdr:nvSpPr>
        <xdr:cNvPr id="412" name="テキスト ボックス 411"/>
        <xdr:cNvSpPr txBox="1"/>
      </xdr:nvSpPr>
      <xdr:spPr>
        <a:xfrm>
          <a:off x="11226165" y="13357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3" name="直線コネクタ 412"/>
        <xdr:cNvCxnSpPr/>
      </xdr:nvCxnSpPr>
      <xdr:spPr>
        <a:xfrm>
          <a:off x="11697970" y="13042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1015" cy="252095"/>
    <xdr:sp macro="" textlink="">
      <xdr:nvSpPr>
        <xdr:cNvPr id="414" name="テキスト ボックス 413"/>
        <xdr:cNvSpPr txBox="1"/>
      </xdr:nvSpPr>
      <xdr:spPr>
        <a:xfrm>
          <a:off x="11226165" y="12900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5" name="直線コネクタ 414"/>
        <xdr:cNvCxnSpPr/>
      </xdr:nvCxnSpPr>
      <xdr:spPr>
        <a:xfrm>
          <a:off x="11697970" y="12585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1015" cy="252095"/>
    <xdr:sp macro="" textlink="">
      <xdr:nvSpPr>
        <xdr:cNvPr id="416" name="テキスト ボックス 415"/>
        <xdr:cNvSpPr txBox="1"/>
      </xdr:nvSpPr>
      <xdr:spPr>
        <a:xfrm>
          <a:off x="11226165" y="12443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7" name="直線コネクタ 416"/>
        <xdr:cNvCxnSpPr/>
      </xdr:nvCxnSpPr>
      <xdr:spPr>
        <a:xfrm>
          <a:off x="11697970"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1015" cy="252095"/>
    <xdr:sp macro="" textlink="">
      <xdr:nvSpPr>
        <xdr:cNvPr id="418" name="テキスト ボックス 417"/>
        <xdr:cNvSpPr txBox="1"/>
      </xdr:nvSpPr>
      <xdr:spPr>
        <a:xfrm>
          <a:off x="11226165"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9" name="公債費以外グラフ枠"/>
        <xdr:cNvSpPr/>
      </xdr:nvSpPr>
      <xdr:spPr>
        <a:xfrm>
          <a:off x="11697970"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133985</xdr:rowOff>
    </xdr:from>
    <xdr:to xmlns:xdr="http://schemas.openxmlformats.org/drawingml/2006/spreadsheetDrawing">
      <xdr:col>82</xdr:col>
      <xdr:colOff>107950</xdr:colOff>
      <xdr:row>80</xdr:row>
      <xdr:rowOff>104140</xdr:rowOff>
    </xdr:to>
    <xdr:cxnSp macro="">
      <xdr:nvCxnSpPr>
        <xdr:cNvPr id="420" name="直線コネクタ 419"/>
        <xdr:cNvCxnSpPr/>
      </xdr:nvCxnSpPr>
      <xdr:spPr>
        <a:xfrm flipV="1">
          <a:off x="15520670" y="126498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80</xdr:row>
      <xdr:rowOff>76200</xdr:rowOff>
    </xdr:from>
    <xdr:ext cx="762000" cy="252095"/>
    <xdr:sp macro="" textlink="">
      <xdr:nvSpPr>
        <xdr:cNvPr id="421" name="公債費以外最小値テキスト"/>
        <xdr:cNvSpPr txBox="1"/>
      </xdr:nvSpPr>
      <xdr:spPr>
        <a:xfrm>
          <a:off x="15600680" y="137922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104140</xdr:rowOff>
    </xdr:from>
    <xdr:to xmlns:xdr="http://schemas.openxmlformats.org/drawingml/2006/spreadsheetDrawing">
      <xdr:col>82</xdr:col>
      <xdr:colOff>187960</xdr:colOff>
      <xdr:row>80</xdr:row>
      <xdr:rowOff>104140</xdr:rowOff>
    </xdr:to>
    <xdr:cxnSp macro="">
      <xdr:nvCxnSpPr>
        <xdr:cNvPr id="422" name="直線コネクタ 421"/>
        <xdr:cNvCxnSpPr/>
      </xdr:nvCxnSpPr>
      <xdr:spPr>
        <a:xfrm>
          <a:off x="15431770" y="1382014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72</xdr:row>
      <xdr:rowOff>48895</xdr:rowOff>
    </xdr:from>
    <xdr:ext cx="762000" cy="259080"/>
    <xdr:sp macro="" textlink="">
      <xdr:nvSpPr>
        <xdr:cNvPr id="423" name="公債費以外最大値テキスト"/>
        <xdr:cNvSpPr txBox="1"/>
      </xdr:nvSpPr>
      <xdr:spPr>
        <a:xfrm>
          <a:off x="15600680" y="1239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133985</xdr:rowOff>
    </xdr:from>
    <xdr:to xmlns:xdr="http://schemas.openxmlformats.org/drawingml/2006/spreadsheetDrawing">
      <xdr:col>82</xdr:col>
      <xdr:colOff>187960</xdr:colOff>
      <xdr:row>73</xdr:row>
      <xdr:rowOff>133985</xdr:rowOff>
    </xdr:to>
    <xdr:cxnSp macro="">
      <xdr:nvCxnSpPr>
        <xdr:cNvPr id="424" name="直線コネクタ 423"/>
        <xdr:cNvCxnSpPr/>
      </xdr:nvCxnSpPr>
      <xdr:spPr>
        <a:xfrm>
          <a:off x="15431770" y="1264983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74930</xdr:rowOff>
    </xdr:from>
    <xdr:to xmlns:xdr="http://schemas.openxmlformats.org/drawingml/2006/spreadsheetDrawing">
      <xdr:col>82</xdr:col>
      <xdr:colOff>107950</xdr:colOff>
      <xdr:row>77</xdr:row>
      <xdr:rowOff>1270</xdr:rowOff>
    </xdr:to>
    <xdr:cxnSp macro="">
      <xdr:nvCxnSpPr>
        <xdr:cNvPr id="425" name="直線コネクタ 424"/>
        <xdr:cNvCxnSpPr/>
      </xdr:nvCxnSpPr>
      <xdr:spPr>
        <a:xfrm flipV="1">
          <a:off x="14730730" y="12933680"/>
          <a:ext cx="78994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77</xdr:row>
      <xdr:rowOff>13970</xdr:rowOff>
    </xdr:from>
    <xdr:ext cx="762000" cy="259080"/>
    <xdr:sp macro="" textlink="">
      <xdr:nvSpPr>
        <xdr:cNvPr id="426" name="公債費以外平均値テキスト"/>
        <xdr:cNvSpPr txBox="1"/>
      </xdr:nvSpPr>
      <xdr:spPr>
        <a:xfrm>
          <a:off x="15600680" y="1321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41910</xdr:rowOff>
    </xdr:from>
    <xdr:to xmlns:xdr="http://schemas.openxmlformats.org/drawingml/2006/spreadsheetDrawing">
      <xdr:col>82</xdr:col>
      <xdr:colOff>158750</xdr:colOff>
      <xdr:row>77</xdr:row>
      <xdr:rowOff>143510</xdr:rowOff>
    </xdr:to>
    <xdr:sp macro="" textlink="">
      <xdr:nvSpPr>
        <xdr:cNvPr id="427" name="フローチャート: 判断 426"/>
        <xdr:cNvSpPr/>
      </xdr:nvSpPr>
      <xdr:spPr>
        <a:xfrm>
          <a:off x="1546987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31115</xdr:rowOff>
    </xdr:from>
    <xdr:to xmlns:xdr="http://schemas.openxmlformats.org/drawingml/2006/spreadsheetDrawing">
      <xdr:col>78</xdr:col>
      <xdr:colOff>69850</xdr:colOff>
      <xdr:row>77</xdr:row>
      <xdr:rowOff>1270</xdr:rowOff>
    </xdr:to>
    <xdr:cxnSp macro="">
      <xdr:nvCxnSpPr>
        <xdr:cNvPr id="428" name="直線コネクタ 427"/>
        <xdr:cNvCxnSpPr/>
      </xdr:nvCxnSpPr>
      <xdr:spPr>
        <a:xfrm>
          <a:off x="13902055" y="13061315"/>
          <a:ext cx="828675"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163195</xdr:rowOff>
    </xdr:from>
    <xdr:to xmlns:xdr="http://schemas.openxmlformats.org/drawingml/2006/spreadsheetDrawing">
      <xdr:col>78</xdr:col>
      <xdr:colOff>120650</xdr:colOff>
      <xdr:row>77</xdr:row>
      <xdr:rowOff>93345</xdr:rowOff>
    </xdr:to>
    <xdr:sp macro="" textlink="">
      <xdr:nvSpPr>
        <xdr:cNvPr id="429" name="フローチャート: 判断 428"/>
        <xdr:cNvSpPr/>
      </xdr:nvSpPr>
      <xdr:spPr>
        <a:xfrm>
          <a:off x="1467993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78105</xdr:rowOff>
    </xdr:from>
    <xdr:ext cx="736600" cy="252095"/>
    <xdr:sp macro="" textlink="">
      <xdr:nvSpPr>
        <xdr:cNvPr id="430" name="テキスト ボックス 429"/>
        <xdr:cNvSpPr txBox="1"/>
      </xdr:nvSpPr>
      <xdr:spPr>
        <a:xfrm>
          <a:off x="14373860" y="1327975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72390</xdr:rowOff>
    </xdr:from>
    <xdr:to xmlns:xdr="http://schemas.openxmlformats.org/drawingml/2006/spreadsheetDrawing">
      <xdr:col>73</xdr:col>
      <xdr:colOff>180975</xdr:colOff>
      <xdr:row>76</xdr:row>
      <xdr:rowOff>31115</xdr:rowOff>
    </xdr:to>
    <xdr:cxnSp macro="">
      <xdr:nvCxnSpPr>
        <xdr:cNvPr id="431" name="直線コネクタ 430"/>
        <xdr:cNvCxnSpPr/>
      </xdr:nvCxnSpPr>
      <xdr:spPr>
        <a:xfrm>
          <a:off x="13061315" y="12759690"/>
          <a:ext cx="84074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107950</xdr:rowOff>
    </xdr:from>
    <xdr:to xmlns:xdr="http://schemas.openxmlformats.org/drawingml/2006/spreadsheetDrawing">
      <xdr:col>74</xdr:col>
      <xdr:colOff>31750</xdr:colOff>
      <xdr:row>77</xdr:row>
      <xdr:rowOff>38100</xdr:rowOff>
    </xdr:to>
    <xdr:sp macro="" textlink="">
      <xdr:nvSpPr>
        <xdr:cNvPr id="432" name="フローチャート: 判断 431"/>
        <xdr:cNvSpPr/>
      </xdr:nvSpPr>
      <xdr:spPr>
        <a:xfrm>
          <a:off x="13851255" y="131381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22860</xdr:rowOff>
    </xdr:from>
    <xdr:ext cx="762000" cy="259080"/>
    <xdr:sp macro="" textlink="">
      <xdr:nvSpPr>
        <xdr:cNvPr id="433" name="テキスト ボックス 432"/>
        <xdr:cNvSpPr txBox="1"/>
      </xdr:nvSpPr>
      <xdr:spPr>
        <a:xfrm>
          <a:off x="1353312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72390</xdr:rowOff>
    </xdr:from>
    <xdr:to xmlns:xdr="http://schemas.openxmlformats.org/drawingml/2006/spreadsheetDrawing">
      <xdr:col>69</xdr:col>
      <xdr:colOff>92075</xdr:colOff>
      <xdr:row>76</xdr:row>
      <xdr:rowOff>86360</xdr:rowOff>
    </xdr:to>
    <xdr:cxnSp macro="">
      <xdr:nvCxnSpPr>
        <xdr:cNvPr id="434" name="直線コネクタ 433"/>
        <xdr:cNvCxnSpPr/>
      </xdr:nvCxnSpPr>
      <xdr:spPr>
        <a:xfrm flipV="1">
          <a:off x="12220575" y="12759690"/>
          <a:ext cx="84074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5" name="フローチャート: 判断 434"/>
        <xdr:cNvSpPr/>
      </xdr:nvSpPr>
      <xdr:spPr>
        <a:xfrm>
          <a:off x="13010515"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48260</xdr:rowOff>
    </xdr:from>
    <xdr:ext cx="762000" cy="259080"/>
    <xdr:sp macro="" textlink="">
      <xdr:nvSpPr>
        <xdr:cNvPr id="436" name="テキスト ボックス 435"/>
        <xdr:cNvSpPr txBox="1"/>
      </xdr:nvSpPr>
      <xdr:spPr>
        <a:xfrm>
          <a:off x="12704445" y="1307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33020</xdr:rowOff>
    </xdr:from>
    <xdr:to xmlns:xdr="http://schemas.openxmlformats.org/drawingml/2006/spreadsheetDrawing">
      <xdr:col>65</xdr:col>
      <xdr:colOff>53975</xdr:colOff>
      <xdr:row>77</xdr:row>
      <xdr:rowOff>134620</xdr:rowOff>
    </xdr:to>
    <xdr:sp macro="" textlink="">
      <xdr:nvSpPr>
        <xdr:cNvPr id="437" name="フローチャート: 判断 436"/>
        <xdr:cNvSpPr/>
      </xdr:nvSpPr>
      <xdr:spPr>
        <a:xfrm>
          <a:off x="12181840" y="132346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119380</xdr:rowOff>
    </xdr:from>
    <xdr:ext cx="762000" cy="259080"/>
    <xdr:sp macro="" textlink="">
      <xdr:nvSpPr>
        <xdr:cNvPr id="438" name="テキスト ボックス 437"/>
        <xdr:cNvSpPr txBox="1"/>
      </xdr:nvSpPr>
      <xdr:spPr>
        <a:xfrm>
          <a:off x="11863705" y="1332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5015" cy="259080"/>
    <xdr:sp macro="" textlink="">
      <xdr:nvSpPr>
        <xdr:cNvPr id="439" name="テキスト ボックス 438"/>
        <xdr:cNvSpPr txBox="1"/>
      </xdr:nvSpPr>
      <xdr:spPr>
        <a:xfrm>
          <a:off x="15316835"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9080"/>
    <xdr:sp macro="" textlink="">
      <xdr:nvSpPr>
        <xdr:cNvPr id="440" name="テキスト ボックス 439"/>
        <xdr:cNvSpPr txBox="1"/>
      </xdr:nvSpPr>
      <xdr:spPr>
        <a:xfrm>
          <a:off x="1452689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1" name="テキスト ボックス 440"/>
        <xdr:cNvSpPr txBox="1"/>
      </xdr:nvSpPr>
      <xdr:spPr>
        <a:xfrm>
          <a:off x="136982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2" name="テキスト ボックス 441"/>
        <xdr:cNvSpPr txBox="1"/>
      </xdr:nvSpPr>
      <xdr:spPr>
        <a:xfrm>
          <a:off x="128574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2000" cy="259080"/>
    <xdr:sp macro="" textlink="">
      <xdr:nvSpPr>
        <xdr:cNvPr id="443" name="テキスト ボックス 442"/>
        <xdr:cNvSpPr txBox="1"/>
      </xdr:nvSpPr>
      <xdr:spPr>
        <a:xfrm>
          <a:off x="120288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23495</xdr:rowOff>
    </xdr:from>
    <xdr:to xmlns:xdr="http://schemas.openxmlformats.org/drawingml/2006/spreadsheetDrawing">
      <xdr:col>82</xdr:col>
      <xdr:colOff>158750</xdr:colOff>
      <xdr:row>75</xdr:row>
      <xdr:rowOff>125095</xdr:rowOff>
    </xdr:to>
    <xdr:sp macro="" textlink="">
      <xdr:nvSpPr>
        <xdr:cNvPr id="444" name="楕円 443"/>
        <xdr:cNvSpPr/>
      </xdr:nvSpPr>
      <xdr:spPr>
        <a:xfrm>
          <a:off x="15469870" y="128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74</xdr:row>
      <xdr:rowOff>40640</xdr:rowOff>
    </xdr:from>
    <xdr:ext cx="762000" cy="252095"/>
    <xdr:sp macro="" textlink="">
      <xdr:nvSpPr>
        <xdr:cNvPr id="445" name="公債費以外該当値テキスト"/>
        <xdr:cNvSpPr txBox="1"/>
      </xdr:nvSpPr>
      <xdr:spPr>
        <a:xfrm>
          <a:off x="15600680" y="127279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121920</xdr:rowOff>
    </xdr:from>
    <xdr:to xmlns:xdr="http://schemas.openxmlformats.org/drawingml/2006/spreadsheetDrawing">
      <xdr:col>78</xdr:col>
      <xdr:colOff>120650</xdr:colOff>
      <xdr:row>77</xdr:row>
      <xdr:rowOff>52070</xdr:rowOff>
    </xdr:to>
    <xdr:sp macro="" textlink="">
      <xdr:nvSpPr>
        <xdr:cNvPr id="446" name="楕円 445"/>
        <xdr:cNvSpPr/>
      </xdr:nvSpPr>
      <xdr:spPr>
        <a:xfrm>
          <a:off x="1467993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62230</xdr:rowOff>
    </xdr:from>
    <xdr:ext cx="736600" cy="259080"/>
    <xdr:sp macro="" textlink="">
      <xdr:nvSpPr>
        <xdr:cNvPr id="447" name="テキスト ボックス 446"/>
        <xdr:cNvSpPr txBox="1"/>
      </xdr:nvSpPr>
      <xdr:spPr>
        <a:xfrm>
          <a:off x="14373860" y="12920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151765</xdr:rowOff>
    </xdr:from>
    <xdr:to xmlns:xdr="http://schemas.openxmlformats.org/drawingml/2006/spreadsheetDrawing">
      <xdr:col>74</xdr:col>
      <xdr:colOff>31750</xdr:colOff>
      <xdr:row>76</xdr:row>
      <xdr:rowOff>81915</xdr:rowOff>
    </xdr:to>
    <xdr:sp macro="" textlink="">
      <xdr:nvSpPr>
        <xdr:cNvPr id="448" name="楕円 447"/>
        <xdr:cNvSpPr/>
      </xdr:nvSpPr>
      <xdr:spPr>
        <a:xfrm>
          <a:off x="13851255" y="1301051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92075</xdr:rowOff>
    </xdr:from>
    <xdr:ext cx="762000" cy="259080"/>
    <xdr:sp macro="" textlink="">
      <xdr:nvSpPr>
        <xdr:cNvPr id="449" name="テキスト ボックス 448"/>
        <xdr:cNvSpPr txBox="1"/>
      </xdr:nvSpPr>
      <xdr:spPr>
        <a:xfrm>
          <a:off x="13533120" y="1277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21590</xdr:rowOff>
    </xdr:from>
    <xdr:to xmlns:xdr="http://schemas.openxmlformats.org/drawingml/2006/spreadsheetDrawing">
      <xdr:col>69</xdr:col>
      <xdr:colOff>142875</xdr:colOff>
      <xdr:row>74</xdr:row>
      <xdr:rowOff>123190</xdr:rowOff>
    </xdr:to>
    <xdr:sp macro="" textlink="">
      <xdr:nvSpPr>
        <xdr:cNvPr id="450" name="楕円 449"/>
        <xdr:cNvSpPr/>
      </xdr:nvSpPr>
      <xdr:spPr>
        <a:xfrm>
          <a:off x="13010515" y="127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133350</xdr:rowOff>
    </xdr:from>
    <xdr:ext cx="762000" cy="252095"/>
    <xdr:sp macro="" textlink="">
      <xdr:nvSpPr>
        <xdr:cNvPr id="451" name="テキスト ボックス 450"/>
        <xdr:cNvSpPr txBox="1"/>
      </xdr:nvSpPr>
      <xdr:spPr>
        <a:xfrm>
          <a:off x="12704445" y="124777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34925</xdr:rowOff>
    </xdr:from>
    <xdr:to xmlns:xdr="http://schemas.openxmlformats.org/drawingml/2006/spreadsheetDrawing">
      <xdr:col>65</xdr:col>
      <xdr:colOff>53975</xdr:colOff>
      <xdr:row>76</xdr:row>
      <xdr:rowOff>136525</xdr:rowOff>
    </xdr:to>
    <xdr:sp macro="" textlink="">
      <xdr:nvSpPr>
        <xdr:cNvPr id="452" name="楕円 451"/>
        <xdr:cNvSpPr/>
      </xdr:nvSpPr>
      <xdr:spPr>
        <a:xfrm>
          <a:off x="12181840" y="1306512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146685</xdr:rowOff>
    </xdr:from>
    <xdr:ext cx="762000" cy="252095"/>
    <xdr:sp macro="" textlink="">
      <xdr:nvSpPr>
        <xdr:cNvPr id="453" name="テキスト ボックス 452"/>
        <xdr:cNvSpPr txBox="1"/>
      </xdr:nvSpPr>
      <xdr:spPr>
        <a:xfrm>
          <a:off x="11863705" y="128339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107950</xdr:rowOff>
    </xdr:from>
    <xdr:to xmlns:xdr="http://schemas.openxmlformats.org/drawingml/2006/spreadsheetDrawing">
      <xdr:col>34</xdr:col>
      <xdr:colOff>19050</xdr:colOff>
      <xdr:row>64</xdr:row>
      <xdr:rowOff>107950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83820</xdr:rowOff>
    </xdr:from>
    <xdr:to xmlns:xdr="http://schemas.openxmlformats.org/drawingml/2006/spreadsheetDrawing">
      <xdr:col>40</xdr:col>
      <xdr:colOff>278765</xdr:colOff>
      <xdr:row>3</xdr:row>
      <xdr:rowOff>17780</xdr:rowOff>
    </xdr:to>
    <xdr:sp macro="" textlink="">
      <xdr:nvSpPr>
        <xdr:cNvPr id="3" name="表題ボックス"/>
        <xdr:cNvSpPr/>
      </xdr:nvSpPr>
      <xdr:spPr>
        <a:xfrm>
          <a:off x="0" y="83820"/>
          <a:ext cx="11604625" cy="4197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1092200</xdr:colOff>
      <xdr:row>2</xdr:row>
      <xdr:rowOff>36195</xdr:rowOff>
    </xdr:to>
    <xdr:sp macro="" textlink="">
      <xdr:nvSpPr>
        <xdr:cNvPr id="4" name="団体名称ボックス1"/>
        <xdr:cNvSpPr/>
      </xdr:nvSpPr>
      <xdr:spPr>
        <a:xfrm>
          <a:off x="13244195" y="0"/>
          <a:ext cx="2833370" cy="3600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1076960</xdr:colOff>
      <xdr:row>2</xdr:row>
      <xdr:rowOff>24130</xdr:rowOff>
    </xdr:to>
    <xdr:sp macro="" textlink="">
      <xdr:nvSpPr>
        <xdr:cNvPr id="5" name="団体名称ボックス2"/>
        <xdr:cNvSpPr/>
      </xdr:nvSpPr>
      <xdr:spPr>
        <a:xfrm>
          <a:off x="13253720" y="12065"/>
          <a:ext cx="2808605"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29845</xdr:rowOff>
    </xdr:from>
    <xdr:to xmlns:xdr="http://schemas.openxmlformats.org/drawingml/2006/spreadsheetDrawing">
      <xdr:col>43</xdr:col>
      <xdr:colOff>1056640</xdr:colOff>
      <xdr:row>2</xdr:row>
      <xdr:rowOff>12065</xdr:rowOff>
    </xdr:to>
    <xdr:sp macro="" textlink="">
      <xdr:nvSpPr>
        <xdr:cNvPr id="6" name="団体名称ボックス3"/>
        <xdr:cNvSpPr/>
      </xdr:nvSpPr>
      <xdr:spPr>
        <a:xfrm>
          <a:off x="13265785" y="29845"/>
          <a:ext cx="2776220" cy="30607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39</xdr:col>
      <xdr:colOff>1067435</xdr:colOff>
      <xdr:row>0</xdr:row>
      <xdr:rowOff>0</xdr:rowOff>
    </xdr:from>
    <xdr:to xmlns:xdr="http://schemas.openxmlformats.org/drawingml/2006/spreadsheetDrawing">
      <xdr:col>41</xdr:col>
      <xdr:colOff>502285</xdr:colOff>
      <xdr:row>2</xdr:row>
      <xdr:rowOff>36195</xdr:rowOff>
    </xdr:to>
    <xdr:sp macro="" textlink="">
      <xdr:nvSpPr>
        <xdr:cNvPr id="7" name="正方形/長方形 6"/>
        <xdr:cNvSpPr/>
      </xdr:nvSpPr>
      <xdr:spPr>
        <a:xfrm>
          <a:off x="11173460" y="0"/>
          <a:ext cx="1874520" cy="3600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1092200</xdr:colOff>
      <xdr:row>0</xdr:row>
      <xdr:rowOff>12065</xdr:rowOff>
    </xdr:from>
    <xdr:to xmlns:xdr="http://schemas.openxmlformats.org/drawingml/2006/spreadsheetDrawing">
      <xdr:col>41</xdr:col>
      <xdr:colOff>483235</xdr:colOff>
      <xdr:row>2</xdr:row>
      <xdr:rowOff>24130</xdr:rowOff>
    </xdr:to>
    <xdr:sp macro="" textlink="">
      <xdr:nvSpPr>
        <xdr:cNvPr id="8" name="正方形/長方形 7"/>
        <xdr:cNvSpPr/>
      </xdr:nvSpPr>
      <xdr:spPr>
        <a:xfrm>
          <a:off x="11198225" y="12065"/>
          <a:ext cx="1830705"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1117600</xdr:colOff>
      <xdr:row>0</xdr:row>
      <xdr:rowOff>29845</xdr:rowOff>
    </xdr:from>
    <xdr:to xmlns:xdr="http://schemas.openxmlformats.org/drawingml/2006/spreadsheetDrawing">
      <xdr:col>41</xdr:col>
      <xdr:colOff>450850</xdr:colOff>
      <xdr:row>2</xdr:row>
      <xdr:rowOff>12065</xdr:rowOff>
    </xdr:to>
    <xdr:sp macro="" textlink="">
      <xdr:nvSpPr>
        <xdr:cNvPr id="9" name="正方形/長方形 8"/>
        <xdr:cNvSpPr/>
      </xdr:nvSpPr>
      <xdr:spPr>
        <a:xfrm>
          <a:off x="11223625" y="29845"/>
          <a:ext cx="1772920" cy="30607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27305</xdr:rowOff>
    </xdr:from>
    <xdr:to xmlns:xdr="http://schemas.openxmlformats.org/drawingml/2006/spreadsheetDrawing">
      <xdr:col>33</xdr:col>
      <xdr:colOff>114300</xdr:colOff>
      <xdr:row>64</xdr:row>
      <xdr:rowOff>104775</xdr:rowOff>
    </xdr:to>
    <xdr:sp macro="" textlink="">
      <xdr:nvSpPr>
        <xdr:cNvPr id="10" name="角丸四角形 9"/>
        <xdr:cNvSpPr/>
      </xdr:nvSpPr>
      <xdr:spPr>
        <a:xfrm>
          <a:off x="2033270" y="11562715"/>
          <a:ext cx="3990340" cy="23939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62865</xdr:rowOff>
    </xdr:from>
    <xdr:to xmlns:xdr="http://schemas.openxmlformats.org/drawingml/2006/spreadsheetDrawing">
      <xdr:col>21</xdr:col>
      <xdr:colOff>0</xdr:colOff>
      <xdr:row>64</xdr:row>
      <xdr:rowOff>140970</xdr:rowOff>
    </xdr:to>
    <xdr:sp macro="" textlink="">
      <xdr:nvSpPr>
        <xdr:cNvPr id="11" name="正方形/長方形 10"/>
        <xdr:cNvSpPr/>
      </xdr:nvSpPr>
      <xdr:spPr>
        <a:xfrm>
          <a:off x="2570480" y="11598275"/>
          <a:ext cx="1189990" cy="2400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146685</xdr:rowOff>
    </xdr:from>
    <xdr:to xmlns:xdr="http://schemas.openxmlformats.org/drawingml/2006/spreadsheetDrawing">
      <xdr:col>14</xdr:col>
      <xdr:colOff>38100</xdr:colOff>
      <xdr:row>63</xdr:row>
      <xdr:rowOff>146685</xdr:rowOff>
    </xdr:to>
    <xdr:cxnSp macro="">
      <xdr:nvCxnSpPr>
        <xdr:cNvPr id="12" name="直線コネクタ 11"/>
        <xdr:cNvCxnSpPr/>
      </xdr:nvCxnSpPr>
      <xdr:spPr>
        <a:xfrm>
          <a:off x="2275840" y="11682095"/>
          <a:ext cx="2692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99060</xdr:rowOff>
    </xdr:from>
    <xdr:to xmlns:xdr="http://schemas.openxmlformats.org/drawingml/2006/spreadsheetDrawing">
      <xdr:col>13</xdr:col>
      <xdr:colOff>139700</xdr:colOff>
      <xdr:row>64</xdr:row>
      <xdr:rowOff>33020</xdr:rowOff>
    </xdr:to>
    <xdr:sp macro="" textlink="">
      <xdr:nvSpPr>
        <xdr:cNvPr id="13" name="楕円 12"/>
        <xdr:cNvSpPr/>
      </xdr:nvSpPr>
      <xdr:spPr>
        <a:xfrm>
          <a:off x="2366010" y="11634470"/>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99060</xdr:rowOff>
    </xdr:from>
    <xdr:to xmlns:xdr="http://schemas.openxmlformats.org/drawingml/2006/spreadsheetDrawing">
      <xdr:col>24</xdr:col>
      <xdr:colOff>12700</xdr:colOff>
      <xdr:row>64</xdr:row>
      <xdr:rowOff>33020</xdr:rowOff>
    </xdr:to>
    <xdr:sp macro="" textlink="">
      <xdr:nvSpPr>
        <xdr:cNvPr id="14" name="フローチャート: 判断 13"/>
        <xdr:cNvSpPr/>
      </xdr:nvSpPr>
      <xdr:spPr>
        <a:xfrm>
          <a:off x="4220210" y="11634470"/>
          <a:ext cx="9017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62865</xdr:rowOff>
    </xdr:from>
    <xdr:to xmlns:xdr="http://schemas.openxmlformats.org/drawingml/2006/spreadsheetDrawing">
      <xdr:col>31</xdr:col>
      <xdr:colOff>76200</xdr:colOff>
      <xdr:row>64</xdr:row>
      <xdr:rowOff>140970</xdr:rowOff>
    </xdr:to>
    <xdr:sp macro="" textlink="">
      <xdr:nvSpPr>
        <xdr:cNvPr id="15" name="正方形/長方形 14"/>
        <xdr:cNvSpPr/>
      </xdr:nvSpPr>
      <xdr:spPr>
        <a:xfrm>
          <a:off x="4437380" y="11598275"/>
          <a:ext cx="1189990" cy="2400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81280</xdr:rowOff>
    </xdr:to>
    <xdr:sp macro="" textlink="">
      <xdr:nvSpPr>
        <xdr:cNvPr id="16" name="正方形/長方形 15"/>
        <xdr:cNvSpPr/>
      </xdr:nvSpPr>
      <xdr:spPr>
        <a:xfrm>
          <a:off x="2033270" y="1017905"/>
          <a:ext cx="3990340" cy="24955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17905"/>
          <a:ext cx="125349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27305</xdr:rowOff>
    </xdr:to>
    <xdr:sp macro="" textlink="">
      <xdr:nvSpPr>
        <xdr:cNvPr id="18" name="正方形/長方形 17"/>
        <xdr:cNvSpPr/>
      </xdr:nvSpPr>
      <xdr:spPr>
        <a:xfrm>
          <a:off x="434340" y="1132205"/>
          <a:ext cx="118999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38735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34340" y="1386840"/>
          <a:ext cx="118999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34340" y="1684655"/>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85420" y="119507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1145" y="163385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85420" y="1633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1145" y="187198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85420" y="2014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57150</xdr:rowOff>
    </xdr:to>
    <xdr:sp macro="" textlink="">
      <xdr:nvSpPr>
        <xdr:cNvPr id="26" name="楕円 25"/>
        <xdr:cNvSpPr/>
      </xdr:nvSpPr>
      <xdr:spPr>
        <a:xfrm>
          <a:off x="220345" y="114490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50800</xdr:rowOff>
    </xdr:from>
    <xdr:to xmlns:xdr="http://schemas.openxmlformats.org/drawingml/2006/spreadsheetDrawing">
      <xdr:col>1</xdr:col>
      <xdr:colOff>142875</xdr:colOff>
      <xdr:row>8</xdr:row>
      <xdr:rowOff>146685</xdr:rowOff>
    </xdr:to>
    <xdr:sp macro="" textlink="">
      <xdr:nvSpPr>
        <xdr:cNvPr id="27" name="フローチャート: 判断 26"/>
        <xdr:cNvSpPr/>
      </xdr:nvSpPr>
      <xdr:spPr>
        <a:xfrm>
          <a:off x="220345" y="139890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111125</xdr:rowOff>
    </xdr:to>
    <xdr:sp macro="" textlink="">
      <xdr:nvSpPr>
        <xdr:cNvPr id="28" name="正方形/長方形 27"/>
        <xdr:cNvSpPr/>
      </xdr:nvSpPr>
      <xdr:spPr>
        <a:xfrm>
          <a:off x="2033270" y="1570355"/>
          <a:ext cx="3990340" cy="221297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20955</xdr:rowOff>
    </xdr:from>
    <xdr:ext cx="411480" cy="259715"/>
    <xdr:sp macro="" textlink="">
      <xdr:nvSpPr>
        <xdr:cNvPr id="29" name="テキスト ボックス 28"/>
        <xdr:cNvSpPr txBox="1"/>
      </xdr:nvSpPr>
      <xdr:spPr>
        <a:xfrm>
          <a:off x="1584960" y="1207135"/>
          <a:ext cx="4114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111125</xdr:rowOff>
    </xdr:from>
    <xdr:to xmlns:xdr="http://schemas.openxmlformats.org/drawingml/2006/spreadsheetDrawing">
      <xdr:col>33</xdr:col>
      <xdr:colOff>114300</xdr:colOff>
      <xdr:row>22</xdr:row>
      <xdr:rowOff>111125</xdr:rowOff>
    </xdr:to>
    <xdr:cxnSp macro="">
      <xdr:nvCxnSpPr>
        <xdr:cNvPr id="30" name="直線コネクタ 29"/>
        <xdr:cNvCxnSpPr/>
      </xdr:nvCxnSpPr>
      <xdr:spPr>
        <a:xfrm>
          <a:off x="2033270" y="378333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138430</xdr:rowOff>
    </xdr:from>
    <xdr:ext cx="755015" cy="244475"/>
    <xdr:sp macro="" textlink="">
      <xdr:nvSpPr>
        <xdr:cNvPr id="31" name="テキスト ボックス 30"/>
        <xdr:cNvSpPr txBox="1"/>
      </xdr:nvSpPr>
      <xdr:spPr>
        <a:xfrm>
          <a:off x="1304290" y="364871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126365</xdr:rowOff>
    </xdr:from>
    <xdr:to xmlns:xdr="http://schemas.openxmlformats.org/drawingml/2006/spreadsheetDrawing">
      <xdr:col>33</xdr:col>
      <xdr:colOff>114300</xdr:colOff>
      <xdr:row>20</xdr:row>
      <xdr:rowOff>126365</xdr:rowOff>
    </xdr:to>
    <xdr:cxnSp macro="">
      <xdr:nvCxnSpPr>
        <xdr:cNvPr id="32" name="直線コネクタ 31"/>
        <xdr:cNvCxnSpPr/>
      </xdr:nvCxnSpPr>
      <xdr:spPr>
        <a:xfrm>
          <a:off x="2033270" y="347472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154305</xdr:rowOff>
    </xdr:from>
    <xdr:ext cx="755015" cy="244475"/>
    <xdr:sp macro="" textlink="">
      <xdr:nvSpPr>
        <xdr:cNvPr id="33" name="テキスト ボックス 32"/>
        <xdr:cNvSpPr txBox="1"/>
      </xdr:nvSpPr>
      <xdr:spPr>
        <a:xfrm>
          <a:off x="1304290" y="334073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141605</xdr:rowOff>
    </xdr:from>
    <xdr:to xmlns:xdr="http://schemas.openxmlformats.org/drawingml/2006/spreadsheetDrawing">
      <xdr:col>33</xdr:col>
      <xdr:colOff>114300</xdr:colOff>
      <xdr:row>18</xdr:row>
      <xdr:rowOff>141605</xdr:rowOff>
    </xdr:to>
    <xdr:cxnSp macro="">
      <xdr:nvCxnSpPr>
        <xdr:cNvPr id="34" name="直線コネクタ 33"/>
        <xdr:cNvCxnSpPr/>
      </xdr:nvCxnSpPr>
      <xdr:spPr>
        <a:xfrm>
          <a:off x="2033270" y="316611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6985</xdr:rowOff>
    </xdr:from>
    <xdr:ext cx="755015" cy="244475"/>
    <xdr:sp macro="" textlink="">
      <xdr:nvSpPr>
        <xdr:cNvPr id="35" name="テキスト ボックス 34"/>
        <xdr:cNvSpPr txBox="1"/>
      </xdr:nvSpPr>
      <xdr:spPr>
        <a:xfrm>
          <a:off x="1304290" y="303149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156845</xdr:rowOff>
    </xdr:from>
    <xdr:to xmlns:xdr="http://schemas.openxmlformats.org/drawingml/2006/spreadsheetDrawing">
      <xdr:col>33</xdr:col>
      <xdr:colOff>114300</xdr:colOff>
      <xdr:row>16</xdr:row>
      <xdr:rowOff>156845</xdr:rowOff>
    </xdr:to>
    <xdr:cxnSp macro="">
      <xdr:nvCxnSpPr>
        <xdr:cNvPr id="36" name="直線コネクタ 35"/>
        <xdr:cNvCxnSpPr/>
      </xdr:nvCxnSpPr>
      <xdr:spPr>
        <a:xfrm>
          <a:off x="2033270" y="28575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22860</xdr:rowOff>
    </xdr:from>
    <xdr:ext cx="755015" cy="244475"/>
    <xdr:sp macro="" textlink="">
      <xdr:nvSpPr>
        <xdr:cNvPr id="37" name="テキスト ボックス 36"/>
        <xdr:cNvSpPr txBox="1"/>
      </xdr:nvSpPr>
      <xdr:spPr>
        <a:xfrm>
          <a:off x="1304290" y="2723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10795</xdr:rowOff>
    </xdr:from>
    <xdr:to xmlns:xdr="http://schemas.openxmlformats.org/drawingml/2006/spreadsheetDrawing">
      <xdr:col>33</xdr:col>
      <xdr:colOff>114300</xdr:colOff>
      <xdr:row>15</xdr:row>
      <xdr:rowOff>10795</xdr:rowOff>
    </xdr:to>
    <xdr:cxnSp macro="">
      <xdr:nvCxnSpPr>
        <xdr:cNvPr id="38" name="直線コネクタ 37"/>
        <xdr:cNvCxnSpPr/>
      </xdr:nvCxnSpPr>
      <xdr:spPr>
        <a:xfrm>
          <a:off x="2033270" y="254952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55015" cy="245110"/>
    <xdr:sp macro="" textlink="">
      <xdr:nvSpPr>
        <xdr:cNvPr id="39" name="テキスト ボックス 38"/>
        <xdr:cNvSpPr txBox="1"/>
      </xdr:nvSpPr>
      <xdr:spPr>
        <a:xfrm>
          <a:off x="1304290" y="2407920"/>
          <a:ext cx="7550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033270" y="222377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55015" cy="259080"/>
    <xdr:sp macro="" textlink="">
      <xdr:nvSpPr>
        <xdr:cNvPr id="41" name="テキスト ボックス 40"/>
        <xdr:cNvSpPr txBox="1"/>
      </xdr:nvSpPr>
      <xdr:spPr>
        <a:xfrm>
          <a:off x="1304290" y="20815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033270" y="189674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55015" cy="259080"/>
    <xdr:sp macro="" textlink="">
      <xdr:nvSpPr>
        <xdr:cNvPr id="43" name="テキスト ボックス 42"/>
        <xdr:cNvSpPr txBox="1"/>
      </xdr:nvSpPr>
      <xdr:spPr>
        <a:xfrm>
          <a:off x="1304290" y="175450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033270" y="157035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84455</xdr:rowOff>
    </xdr:from>
    <xdr:ext cx="755015" cy="254000"/>
    <xdr:sp macro="" textlink="">
      <xdr:nvSpPr>
        <xdr:cNvPr id="45" name="テキスト ボックス 44"/>
        <xdr:cNvSpPr txBox="1"/>
      </xdr:nvSpPr>
      <xdr:spPr>
        <a:xfrm>
          <a:off x="1304290" y="1432560"/>
          <a:ext cx="7550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111125</xdr:rowOff>
    </xdr:to>
    <xdr:sp macro="" textlink="">
      <xdr:nvSpPr>
        <xdr:cNvPr id="46" name="人口1人当たり決算額の推移グラフ枠130"/>
        <xdr:cNvSpPr/>
      </xdr:nvSpPr>
      <xdr:spPr>
        <a:xfrm>
          <a:off x="2033270" y="1570355"/>
          <a:ext cx="3990340" cy="221297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3175</xdr:rowOff>
    </xdr:from>
    <xdr:to xmlns:xdr="http://schemas.openxmlformats.org/drawingml/2006/spreadsheetDrawing">
      <xdr:col>29</xdr:col>
      <xdr:colOff>127000</xdr:colOff>
      <xdr:row>20</xdr:row>
      <xdr:rowOff>102235</xdr:rowOff>
    </xdr:to>
    <xdr:cxnSp macro="">
      <xdr:nvCxnSpPr>
        <xdr:cNvPr id="47" name="直線コネクタ 46"/>
        <xdr:cNvCxnSpPr/>
      </xdr:nvCxnSpPr>
      <xdr:spPr>
        <a:xfrm flipV="1">
          <a:off x="5320030" y="2027555"/>
          <a:ext cx="0" cy="1423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75565</xdr:rowOff>
    </xdr:from>
    <xdr:ext cx="755015" cy="244475"/>
    <xdr:sp macro="" textlink="">
      <xdr:nvSpPr>
        <xdr:cNvPr id="48" name="人口1人当たり決算額の推移最小値テキスト130"/>
        <xdr:cNvSpPr txBox="1"/>
      </xdr:nvSpPr>
      <xdr:spPr>
        <a:xfrm>
          <a:off x="5397500" y="34239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102235</xdr:rowOff>
    </xdr:from>
    <xdr:to xmlns:xdr="http://schemas.openxmlformats.org/drawingml/2006/spreadsheetDrawing">
      <xdr:col>30</xdr:col>
      <xdr:colOff>25400</xdr:colOff>
      <xdr:row>20</xdr:row>
      <xdr:rowOff>102235</xdr:rowOff>
    </xdr:to>
    <xdr:cxnSp macro="">
      <xdr:nvCxnSpPr>
        <xdr:cNvPr id="49" name="直線コネクタ 48"/>
        <xdr:cNvCxnSpPr/>
      </xdr:nvCxnSpPr>
      <xdr:spPr>
        <a:xfrm>
          <a:off x="5231130" y="3450590"/>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89535</xdr:rowOff>
    </xdr:from>
    <xdr:ext cx="755015" cy="252095"/>
    <xdr:sp macro="" textlink="">
      <xdr:nvSpPr>
        <xdr:cNvPr id="50" name="人口1人当たり決算額の推移最大値テキスト130"/>
        <xdr:cNvSpPr txBox="1"/>
      </xdr:nvSpPr>
      <xdr:spPr>
        <a:xfrm>
          <a:off x="5397500" y="177101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198,026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3175</xdr:rowOff>
    </xdr:from>
    <xdr:to xmlns:xdr="http://schemas.openxmlformats.org/drawingml/2006/spreadsheetDrawing">
      <xdr:col>30</xdr:col>
      <xdr:colOff>25400</xdr:colOff>
      <xdr:row>12</xdr:row>
      <xdr:rowOff>3175</xdr:rowOff>
    </xdr:to>
    <xdr:cxnSp macro="">
      <xdr:nvCxnSpPr>
        <xdr:cNvPr id="51" name="直線コネクタ 50"/>
        <xdr:cNvCxnSpPr/>
      </xdr:nvCxnSpPr>
      <xdr:spPr>
        <a:xfrm>
          <a:off x="5231130" y="202755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20</xdr:row>
      <xdr:rowOff>19050</xdr:rowOff>
    </xdr:from>
    <xdr:to xmlns:xdr="http://schemas.openxmlformats.org/drawingml/2006/spreadsheetDrawing">
      <xdr:col>29</xdr:col>
      <xdr:colOff>127000</xdr:colOff>
      <xdr:row>20</xdr:row>
      <xdr:rowOff>52705</xdr:rowOff>
    </xdr:to>
    <xdr:cxnSp macro="">
      <xdr:nvCxnSpPr>
        <xdr:cNvPr id="52" name="直線コネクタ 51"/>
        <xdr:cNvCxnSpPr/>
      </xdr:nvCxnSpPr>
      <xdr:spPr>
        <a:xfrm flipV="1">
          <a:off x="4706620" y="3367405"/>
          <a:ext cx="61341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1270</xdr:rowOff>
    </xdr:from>
    <xdr:ext cx="755015" cy="244475"/>
    <xdr:sp macro="" textlink="">
      <xdr:nvSpPr>
        <xdr:cNvPr id="53" name="人口1人当たり決算額の推移平均値テキスト130"/>
        <xdr:cNvSpPr txBox="1"/>
      </xdr:nvSpPr>
      <xdr:spPr>
        <a:xfrm>
          <a:off x="5397500" y="2701925"/>
          <a:ext cx="75501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116,291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147320</xdr:rowOff>
    </xdr:from>
    <xdr:to xmlns:xdr="http://schemas.openxmlformats.org/drawingml/2006/spreadsheetDrawing">
      <xdr:col>29</xdr:col>
      <xdr:colOff>177800</xdr:colOff>
      <xdr:row>17</xdr:row>
      <xdr:rowOff>81280</xdr:rowOff>
    </xdr:to>
    <xdr:sp macro="" textlink="">
      <xdr:nvSpPr>
        <xdr:cNvPr id="54" name="フローチャート: 判断 53"/>
        <xdr:cNvSpPr/>
      </xdr:nvSpPr>
      <xdr:spPr>
        <a:xfrm>
          <a:off x="5269230" y="284797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52705</xdr:rowOff>
    </xdr:from>
    <xdr:to xmlns:xdr="http://schemas.openxmlformats.org/drawingml/2006/spreadsheetDrawing">
      <xdr:col>26</xdr:col>
      <xdr:colOff>50800</xdr:colOff>
      <xdr:row>20</xdr:row>
      <xdr:rowOff>70485</xdr:rowOff>
    </xdr:to>
    <xdr:cxnSp macro="">
      <xdr:nvCxnSpPr>
        <xdr:cNvPr id="55" name="直線コネクタ 54"/>
        <xdr:cNvCxnSpPr/>
      </xdr:nvCxnSpPr>
      <xdr:spPr>
        <a:xfrm flipV="1">
          <a:off x="4053840" y="3401060"/>
          <a:ext cx="65278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80010</xdr:rowOff>
    </xdr:from>
    <xdr:to xmlns:xdr="http://schemas.openxmlformats.org/drawingml/2006/spreadsheetDrawing">
      <xdr:col>26</xdr:col>
      <xdr:colOff>101600</xdr:colOff>
      <xdr:row>18</xdr:row>
      <xdr:rowOff>13970</xdr:rowOff>
    </xdr:to>
    <xdr:sp macro="" textlink="">
      <xdr:nvSpPr>
        <xdr:cNvPr id="56" name="フローチャート: 判断 55"/>
        <xdr:cNvSpPr/>
      </xdr:nvSpPr>
      <xdr:spPr>
        <a:xfrm>
          <a:off x="4655820" y="2942590"/>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23495</xdr:rowOff>
    </xdr:from>
    <xdr:ext cx="729615" cy="244475"/>
    <xdr:sp macro="" textlink="">
      <xdr:nvSpPr>
        <xdr:cNvPr id="57" name="テキスト ボックス 56"/>
        <xdr:cNvSpPr txBox="1"/>
      </xdr:nvSpPr>
      <xdr:spPr>
        <a:xfrm>
          <a:off x="4348480" y="2724150"/>
          <a:ext cx="7296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20</xdr:row>
      <xdr:rowOff>70485</xdr:rowOff>
    </xdr:from>
    <xdr:to xmlns:xdr="http://schemas.openxmlformats.org/drawingml/2006/spreadsheetDrawing">
      <xdr:col>22</xdr:col>
      <xdr:colOff>114300</xdr:colOff>
      <xdr:row>20</xdr:row>
      <xdr:rowOff>70485</xdr:rowOff>
    </xdr:to>
    <xdr:cxnSp macro="">
      <xdr:nvCxnSpPr>
        <xdr:cNvPr id="58" name="直線コネクタ 57"/>
        <xdr:cNvCxnSpPr/>
      </xdr:nvCxnSpPr>
      <xdr:spPr>
        <a:xfrm>
          <a:off x="3401060" y="3418840"/>
          <a:ext cx="6527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113665</xdr:rowOff>
    </xdr:from>
    <xdr:to xmlns:xdr="http://schemas.openxmlformats.org/drawingml/2006/spreadsheetDrawing">
      <xdr:col>22</xdr:col>
      <xdr:colOff>165100</xdr:colOff>
      <xdr:row>18</xdr:row>
      <xdr:rowOff>47625</xdr:rowOff>
    </xdr:to>
    <xdr:sp macro="" textlink="">
      <xdr:nvSpPr>
        <xdr:cNvPr id="59" name="フローチャート: 判断 58"/>
        <xdr:cNvSpPr/>
      </xdr:nvSpPr>
      <xdr:spPr>
        <a:xfrm>
          <a:off x="4003040" y="297624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57150</xdr:rowOff>
    </xdr:from>
    <xdr:ext cx="762000" cy="244475"/>
    <xdr:sp macro="" textlink="">
      <xdr:nvSpPr>
        <xdr:cNvPr id="60" name="テキスト ボックス 59"/>
        <xdr:cNvSpPr txBox="1"/>
      </xdr:nvSpPr>
      <xdr:spPr>
        <a:xfrm>
          <a:off x="3695700" y="27578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70485</xdr:rowOff>
    </xdr:from>
    <xdr:to xmlns:xdr="http://schemas.openxmlformats.org/drawingml/2006/spreadsheetDrawing">
      <xdr:col>18</xdr:col>
      <xdr:colOff>177800</xdr:colOff>
      <xdr:row>20</xdr:row>
      <xdr:rowOff>88900</xdr:rowOff>
    </xdr:to>
    <xdr:cxnSp macro="">
      <xdr:nvCxnSpPr>
        <xdr:cNvPr id="61" name="直線コネクタ 60"/>
        <xdr:cNvCxnSpPr/>
      </xdr:nvCxnSpPr>
      <xdr:spPr>
        <a:xfrm flipV="1">
          <a:off x="2736850" y="3418840"/>
          <a:ext cx="66421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128270</xdr:rowOff>
    </xdr:from>
    <xdr:to xmlns:xdr="http://schemas.openxmlformats.org/drawingml/2006/spreadsheetDrawing">
      <xdr:col>19</xdr:col>
      <xdr:colOff>38100</xdr:colOff>
      <xdr:row>18</xdr:row>
      <xdr:rowOff>62230</xdr:rowOff>
    </xdr:to>
    <xdr:sp macro="" textlink="">
      <xdr:nvSpPr>
        <xdr:cNvPr id="62" name="フローチャート: 判断 61"/>
        <xdr:cNvSpPr/>
      </xdr:nvSpPr>
      <xdr:spPr>
        <a:xfrm>
          <a:off x="3350260" y="2990850"/>
          <a:ext cx="9017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71755</xdr:rowOff>
    </xdr:from>
    <xdr:ext cx="762000" cy="244475"/>
    <xdr:sp macro="" textlink="">
      <xdr:nvSpPr>
        <xdr:cNvPr id="63" name="テキスト ボックス 62"/>
        <xdr:cNvSpPr txBox="1"/>
      </xdr:nvSpPr>
      <xdr:spPr>
        <a:xfrm>
          <a:off x="3042920" y="27724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137795</xdr:rowOff>
    </xdr:from>
    <xdr:to xmlns:xdr="http://schemas.openxmlformats.org/drawingml/2006/spreadsheetDrawing">
      <xdr:col>15</xdr:col>
      <xdr:colOff>101600</xdr:colOff>
      <xdr:row>18</xdr:row>
      <xdr:rowOff>71755</xdr:rowOff>
    </xdr:to>
    <xdr:sp macro="" textlink="">
      <xdr:nvSpPr>
        <xdr:cNvPr id="64" name="フローチャート: 判断 63"/>
        <xdr:cNvSpPr/>
      </xdr:nvSpPr>
      <xdr:spPr>
        <a:xfrm>
          <a:off x="2686050" y="300037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81280</xdr:rowOff>
    </xdr:from>
    <xdr:ext cx="755015" cy="244475"/>
    <xdr:sp macro="" textlink="">
      <xdr:nvSpPr>
        <xdr:cNvPr id="65" name="テキスト ボックス 64"/>
        <xdr:cNvSpPr txBox="1"/>
      </xdr:nvSpPr>
      <xdr:spPr>
        <a:xfrm>
          <a:off x="2378710" y="278193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101,438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132715</xdr:rowOff>
    </xdr:from>
    <xdr:ext cx="755015" cy="244475"/>
    <xdr:sp macro="" textlink="">
      <xdr:nvSpPr>
        <xdr:cNvPr id="66" name="テキスト ボックス 65"/>
        <xdr:cNvSpPr txBox="1"/>
      </xdr:nvSpPr>
      <xdr:spPr>
        <a:xfrm>
          <a:off x="5153660" y="38049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132715</xdr:rowOff>
    </xdr:from>
    <xdr:ext cx="762000" cy="244475"/>
    <xdr:sp macro="" textlink="">
      <xdr:nvSpPr>
        <xdr:cNvPr id="67" name="テキスト ボックス 66"/>
        <xdr:cNvSpPr txBox="1"/>
      </xdr:nvSpPr>
      <xdr:spPr>
        <a:xfrm>
          <a:off x="454025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132715</xdr:rowOff>
    </xdr:from>
    <xdr:ext cx="762000" cy="244475"/>
    <xdr:sp macro="" textlink="">
      <xdr:nvSpPr>
        <xdr:cNvPr id="68" name="テキスト ボックス 67"/>
        <xdr:cNvSpPr txBox="1"/>
      </xdr:nvSpPr>
      <xdr:spPr>
        <a:xfrm>
          <a:off x="388747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132715</xdr:rowOff>
    </xdr:from>
    <xdr:ext cx="762000" cy="244475"/>
    <xdr:sp macro="" textlink="">
      <xdr:nvSpPr>
        <xdr:cNvPr id="69" name="テキスト ボックス 68"/>
        <xdr:cNvSpPr txBox="1"/>
      </xdr:nvSpPr>
      <xdr:spPr>
        <a:xfrm>
          <a:off x="322326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132715</xdr:rowOff>
    </xdr:from>
    <xdr:ext cx="762000" cy="244475"/>
    <xdr:sp macro="" textlink="">
      <xdr:nvSpPr>
        <xdr:cNvPr id="70" name="テキスト ボックス 69"/>
        <xdr:cNvSpPr txBox="1"/>
      </xdr:nvSpPr>
      <xdr:spPr>
        <a:xfrm>
          <a:off x="257048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133350</xdr:rowOff>
    </xdr:from>
    <xdr:to xmlns:xdr="http://schemas.openxmlformats.org/drawingml/2006/spreadsheetDrawing">
      <xdr:col>29</xdr:col>
      <xdr:colOff>177800</xdr:colOff>
      <xdr:row>20</xdr:row>
      <xdr:rowOff>67310</xdr:rowOff>
    </xdr:to>
    <xdr:sp macro="" textlink="">
      <xdr:nvSpPr>
        <xdr:cNvPr id="71" name="楕円 70"/>
        <xdr:cNvSpPr/>
      </xdr:nvSpPr>
      <xdr:spPr>
        <a:xfrm>
          <a:off x="5269230" y="3319780"/>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46990</xdr:rowOff>
    </xdr:from>
    <xdr:ext cx="755015" cy="244475"/>
    <xdr:sp macro="" textlink="">
      <xdr:nvSpPr>
        <xdr:cNvPr id="72" name="人口1人当たり決算額の推移該当値テキスト130"/>
        <xdr:cNvSpPr txBox="1"/>
      </xdr:nvSpPr>
      <xdr:spPr>
        <a:xfrm>
          <a:off x="5397500" y="32334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20</xdr:row>
      <xdr:rowOff>5080</xdr:rowOff>
    </xdr:from>
    <xdr:to xmlns:xdr="http://schemas.openxmlformats.org/drawingml/2006/spreadsheetDrawing">
      <xdr:col>26</xdr:col>
      <xdr:colOff>101600</xdr:colOff>
      <xdr:row>20</xdr:row>
      <xdr:rowOff>100965</xdr:rowOff>
    </xdr:to>
    <xdr:sp macro="" textlink="">
      <xdr:nvSpPr>
        <xdr:cNvPr id="73" name="楕円 72"/>
        <xdr:cNvSpPr/>
      </xdr:nvSpPr>
      <xdr:spPr>
        <a:xfrm>
          <a:off x="4655820" y="335343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86360</xdr:rowOff>
    </xdr:from>
    <xdr:ext cx="729615" cy="244475"/>
    <xdr:sp macro="" textlink="">
      <xdr:nvSpPr>
        <xdr:cNvPr id="74" name="テキスト ボックス 73"/>
        <xdr:cNvSpPr txBox="1"/>
      </xdr:nvSpPr>
      <xdr:spPr>
        <a:xfrm>
          <a:off x="4348480" y="3434715"/>
          <a:ext cx="7296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20</xdr:row>
      <xdr:rowOff>22860</xdr:rowOff>
    </xdr:from>
    <xdr:to xmlns:xdr="http://schemas.openxmlformats.org/drawingml/2006/spreadsheetDrawing">
      <xdr:col>22</xdr:col>
      <xdr:colOff>165100</xdr:colOff>
      <xdr:row>20</xdr:row>
      <xdr:rowOff>118745</xdr:rowOff>
    </xdr:to>
    <xdr:sp macro="" textlink="">
      <xdr:nvSpPr>
        <xdr:cNvPr id="75" name="楕円 74"/>
        <xdr:cNvSpPr/>
      </xdr:nvSpPr>
      <xdr:spPr>
        <a:xfrm>
          <a:off x="4003040" y="337121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104140</xdr:rowOff>
    </xdr:from>
    <xdr:ext cx="762000" cy="244475"/>
    <xdr:sp macro="" textlink="">
      <xdr:nvSpPr>
        <xdr:cNvPr id="76" name="テキスト ボックス 75"/>
        <xdr:cNvSpPr txBox="1"/>
      </xdr:nvSpPr>
      <xdr:spPr>
        <a:xfrm>
          <a:off x="3695700" y="34524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22860</xdr:rowOff>
    </xdr:from>
    <xdr:to xmlns:xdr="http://schemas.openxmlformats.org/drawingml/2006/spreadsheetDrawing">
      <xdr:col>19</xdr:col>
      <xdr:colOff>38100</xdr:colOff>
      <xdr:row>20</xdr:row>
      <xdr:rowOff>118745</xdr:rowOff>
    </xdr:to>
    <xdr:sp macro="" textlink="">
      <xdr:nvSpPr>
        <xdr:cNvPr id="77" name="楕円 76"/>
        <xdr:cNvSpPr/>
      </xdr:nvSpPr>
      <xdr:spPr>
        <a:xfrm>
          <a:off x="3350260" y="3371215"/>
          <a:ext cx="9017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104140</xdr:rowOff>
    </xdr:from>
    <xdr:ext cx="762000" cy="244475"/>
    <xdr:sp macro="" textlink="">
      <xdr:nvSpPr>
        <xdr:cNvPr id="78" name="テキスト ボックス 77"/>
        <xdr:cNvSpPr txBox="1"/>
      </xdr:nvSpPr>
      <xdr:spPr>
        <a:xfrm>
          <a:off x="3042920" y="34524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40640</xdr:rowOff>
    </xdr:from>
    <xdr:to xmlns:xdr="http://schemas.openxmlformats.org/drawingml/2006/spreadsheetDrawing">
      <xdr:col>15</xdr:col>
      <xdr:colOff>101600</xdr:colOff>
      <xdr:row>20</xdr:row>
      <xdr:rowOff>136525</xdr:rowOff>
    </xdr:to>
    <xdr:sp macro="" textlink="">
      <xdr:nvSpPr>
        <xdr:cNvPr id="79" name="楕円 78"/>
        <xdr:cNvSpPr/>
      </xdr:nvSpPr>
      <xdr:spPr>
        <a:xfrm>
          <a:off x="2686050" y="338899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122555</xdr:rowOff>
    </xdr:from>
    <xdr:ext cx="755015" cy="244475"/>
    <xdr:sp macro="" textlink="">
      <xdr:nvSpPr>
        <xdr:cNvPr id="80" name="テキスト ボックス 79"/>
        <xdr:cNvSpPr txBox="1"/>
      </xdr:nvSpPr>
      <xdr:spPr>
        <a:xfrm>
          <a:off x="2378710" y="347091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90170</xdr:rowOff>
    </xdr:to>
    <xdr:sp macro="" textlink="">
      <xdr:nvSpPr>
        <xdr:cNvPr id="81" name="正方形/長方形 80"/>
        <xdr:cNvSpPr/>
      </xdr:nvSpPr>
      <xdr:spPr>
        <a:xfrm>
          <a:off x="2033270" y="4861560"/>
          <a:ext cx="3990340" cy="24892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4861560"/>
          <a:ext cx="125349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34340" y="4975860"/>
          <a:ext cx="1189990" cy="2438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34340" y="5233035"/>
          <a:ext cx="118999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34340" y="5537835"/>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17780</xdr:rowOff>
    </xdr:from>
    <xdr:to xmlns:xdr="http://schemas.openxmlformats.org/drawingml/2006/spreadsheetDrawing">
      <xdr:col>1</xdr:col>
      <xdr:colOff>177800</xdr:colOff>
      <xdr:row>30</xdr:row>
      <xdr:rowOff>17780</xdr:rowOff>
    </xdr:to>
    <xdr:cxnSp macro="">
      <xdr:nvCxnSpPr>
        <xdr:cNvPr id="86" name="直線コネクタ 85"/>
        <xdr:cNvCxnSpPr/>
      </xdr:nvCxnSpPr>
      <xdr:spPr>
        <a:xfrm flipH="1">
          <a:off x="185420" y="503809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71145" y="5487670"/>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85420" y="5487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71145" y="5724525"/>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85420" y="5868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66040</xdr:rowOff>
    </xdr:to>
    <xdr:sp macro="" textlink="">
      <xdr:nvSpPr>
        <xdr:cNvPr id="91" name="楕円 90"/>
        <xdr:cNvSpPr/>
      </xdr:nvSpPr>
      <xdr:spPr>
        <a:xfrm>
          <a:off x="220345" y="49885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20345" y="524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033270" y="5422900"/>
          <a:ext cx="3990340" cy="22771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29845</xdr:rowOff>
    </xdr:from>
    <xdr:ext cx="411480" cy="267970"/>
    <xdr:sp macro="" textlink="">
      <xdr:nvSpPr>
        <xdr:cNvPr id="94" name="テキスト ボックス 93"/>
        <xdr:cNvSpPr txBox="1"/>
      </xdr:nvSpPr>
      <xdr:spPr>
        <a:xfrm>
          <a:off x="1584960" y="5050155"/>
          <a:ext cx="4114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033270" y="770001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83820</xdr:rowOff>
    </xdr:from>
    <xdr:to xmlns:xdr="http://schemas.openxmlformats.org/drawingml/2006/spreadsheetDrawing">
      <xdr:col>33</xdr:col>
      <xdr:colOff>114300</xdr:colOff>
      <xdr:row>38</xdr:row>
      <xdr:rowOff>83820</xdr:rowOff>
    </xdr:to>
    <xdr:cxnSp macro="">
      <xdr:nvCxnSpPr>
        <xdr:cNvPr id="96" name="直線コネクタ 95"/>
        <xdr:cNvCxnSpPr/>
      </xdr:nvCxnSpPr>
      <xdr:spPr>
        <a:xfrm>
          <a:off x="2033270" y="732345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7" name="直線コネクタ 96"/>
        <xdr:cNvCxnSpPr/>
      </xdr:nvCxnSpPr>
      <xdr:spPr>
        <a:xfrm>
          <a:off x="2033270" y="694753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55015" cy="259715"/>
    <xdr:sp macro="" textlink="">
      <xdr:nvSpPr>
        <xdr:cNvPr id="98" name="テキスト ボックス 97"/>
        <xdr:cNvSpPr txBox="1"/>
      </xdr:nvSpPr>
      <xdr:spPr>
        <a:xfrm>
          <a:off x="1304290" y="6805295"/>
          <a:ext cx="7550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9" name="直線コネクタ 98"/>
        <xdr:cNvCxnSpPr/>
      </xdr:nvCxnSpPr>
      <xdr:spPr>
        <a:xfrm>
          <a:off x="2033270" y="656653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55015" cy="255270"/>
    <xdr:sp macro="" textlink="">
      <xdr:nvSpPr>
        <xdr:cNvPr id="100" name="テキスト ボックス 99"/>
        <xdr:cNvSpPr txBox="1"/>
      </xdr:nvSpPr>
      <xdr:spPr>
        <a:xfrm>
          <a:off x="1304290" y="6424295"/>
          <a:ext cx="7550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1" name="直線コネクタ 100"/>
        <xdr:cNvCxnSpPr/>
      </xdr:nvCxnSpPr>
      <xdr:spPr>
        <a:xfrm>
          <a:off x="2033270" y="618617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55015" cy="259715"/>
    <xdr:sp macro="" textlink="">
      <xdr:nvSpPr>
        <xdr:cNvPr id="102" name="テキスト ボックス 101"/>
        <xdr:cNvSpPr txBox="1"/>
      </xdr:nvSpPr>
      <xdr:spPr>
        <a:xfrm>
          <a:off x="1304290" y="6043295"/>
          <a:ext cx="7550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3" name="直線コネクタ 102"/>
        <xdr:cNvCxnSpPr/>
      </xdr:nvCxnSpPr>
      <xdr:spPr>
        <a:xfrm>
          <a:off x="2033270" y="58039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55015" cy="259080"/>
    <xdr:sp macro="" textlink="">
      <xdr:nvSpPr>
        <xdr:cNvPr id="104" name="テキスト ボックス 103"/>
        <xdr:cNvSpPr txBox="1"/>
      </xdr:nvSpPr>
      <xdr:spPr>
        <a:xfrm>
          <a:off x="1304290" y="566229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033270" y="54229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5015" cy="252095"/>
    <xdr:sp macro="" textlink="">
      <xdr:nvSpPr>
        <xdr:cNvPr id="106" name="テキスト ボックス 105"/>
        <xdr:cNvSpPr txBox="1"/>
      </xdr:nvSpPr>
      <xdr:spPr>
        <a:xfrm>
          <a:off x="1304290" y="528193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033270" y="5422900"/>
          <a:ext cx="3990340" cy="22771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126365</xdr:rowOff>
    </xdr:from>
    <xdr:to xmlns:xdr="http://schemas.openxmlformats.org/drawingml/2006/spreadsheetDrawing">
      <xdr:col>29</xdr:col>
      <xdr:colOff>127000</xdr:colOff>
      <xdr:row>37</xdr:row>
      <xdr:rowOff>278130</xdr:rowOff>
    </xdr:to>
    <xdr:cxnSp macro="">
      <xdr:nvCxnSpPr>
        <xdr:cNvPr id="108" name="直線コネクタ 107"/>
        <xdr:cNvCxnSpPr/>
      </xdr:nvCxnSpPr>
      <xdr:spPr>
        <a:xfrm flipV="1">
          <a:off x="5320030" y="5822950"/>
          <a:ext cx="0" cy="13519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251460</xdr:rowOff>
    </xdr:from>
    <xdr:ext cx="755015" cy="249555"/>
    <xdr:sp macro="" textlink="">
      <xdr:nvSpPr>
        <xdr:cNvPr id="109" name="人口1人当たり決算額の推移最小値テキスト445"/>
        <xdr:cNvSpPr txBox="1"/>
      </xdr:nvSpPr>
      <xdr:spPr>
        <a:xfrm>
          <a:off x="5397500" y="7148195"/>
          <a:ext cx="755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278130</xdr:rowOff>
    </xdr:from>
    <xdr:to xmlns:xdr="http://schemas.openxmlformats.org/drawingml/2006/spreadsheetDrawing">
      <xdr:col>30</xdr:col>
      <xdr:colOff>25400</xdr:colOff>
      <xdr:row>37</xdr:row>
      <xdr:rowOff>278130</xdr:rowOff>
    </xdr:to>
    <xdr:cxnSp macro="">
      <xdr:nvCxnSpPr>
        <xdr:cNvPr id="110" name="直線コネクタ 109"/>
        <xdr:cNvCxnSpPr/>
      </xdr:nvCxnSpPr>
      <xdr:spPr>
        <a:xfrm>
          <a:off x="5231130" y="717486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40640</xdr:rowOff>
    </xdr:from>
    <xdr:ext cx="755015" cy="257175"/>
    <xdr:sp macro="" textlink="">
      <xdr:nvSpPr>
        <xdr:cNvPr id="111" name="人口1人当たり決算額の推移最大値テキスト445"/>
        <xdr:cNvSpPr txBox="1"/>
      </xdr:nvSpPr>
      <xdr:spPr>
        <a:xfrm>
          <a:off x="5397500" y="5565775"/>
          <a:ext cx="755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126365</xdr:rowOff>
    </xdr:from>
    <xdr:to xmlns:xdr="http://schemas.openxmlformats.org/drawingml/2006/spreadsheetDrawing">
      <xdr:col>30</xdr:col>
      <xdr:colOff>25400</xdr:colOff>
      <xdr:row>33</xdr:row>
      <xdr:rowOff>126365</xdr:rowOff>
    </xdr:to>
    <xdr:cxnSp macro="">
      <xdr:nvCxnSpPr>
        <xdr:cNvPr id="112" name="直線コネクタ 111"/>
        <xdr:cNvCxnSpPr/>
      </xdr:nvCxnSpPr>
      <xdr:spPr>
        <a:xfrm>
          <a:off x="5231130" y="5822950"/>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170815</xdr:rowOff>
    </xdr:from>
    <xdr:to xmlns:xdr="http://schemas.openxmlformats.org/drawingml/2006/spreadsheetDrawing">
      <xdr:col>29</xdr:col>
      <xdr:colOff>127000</xdr:colOff>
      <xdr:row>35</xdr:row>
      <xdr:rowOff>179070</xdr:rowOff>
    </xdr:to>
    <xdr:cxnSp macro="">
      <xdr:nvCxnSpPr>
        <xdr:cNvPr id="113" name="直線コネクタ 112"/>
        <xdr:cNvCxnSpPr/>
      </xdr:nvCxnSpPr>
      <xdr:spPr>
        <a:xfrm>
          <a:off x="4706620" y="6553200"/>
          <a:ext cx="61341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162560</xdr:rowOff>
    </xdr:from>
    <xdr:ext cx="755015" cy="259080"/>
    <xdr:sp macro="" textlink="">
      <xdr:nvSpPr>
        <xdr:cNvPr id="114" name="人口1人当たり決算額の推移平均値テキスト445"/>
        <xdr:cNvSpPr txBox="1"/>
      </xdr:nvSpPr>
      <xdr:spPr>
        <a:xfrm>
          <a:off x="5397500" y="6544945"/>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139700</xdr:rowOff>
    </xdr:from>
    <xdr:to xmlns:xdr="http://schemas.openxmlformats.org/drawingml/2006/spreadsheetDrawing">
      <xdr:col>29</xdr:col>
      <xdr:colOff>177800</xdr:colOff>
      <xdr:row>35</xdr:row>
      <xdr:rowOff>240665</xdr:rowOff>
    </xdr:to>
    <xdr:sp macro="" textlink="">
      <xdr:nvSpPr>
        <xdr:cNvPr id="115" name="フローチャート: 判断 114"/>
        <xdr:cNvSpPr/>
      </xdr:nvSpPr>
      <xdr:spPr>
        <a:xfrm>
          <a:off x="5269230" y="65220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57785</xdr:rowOff>
    </xdr:from>
    <xdr:to xmlns:xdr="http://schemas.openxmlformats.org/drawingml/2006/spreadsheetDrawing">
      <xdr:col>26</xdr:col>
      <xdr:colOff>50800</xdr:colOff>
      <xdr:row>35</xdr:row>
      <xdr:rowOff>170815</xdr:rowOff>
    </xdr:to>
    <xdr:cxnSp macro="">
      <xdr:nvCxnSpPr>
        <xdr:cNvPr id="116" name="直線コネクタ 115"/>
        <xdr:cNvCxnSpPr/>
      </xdr:nvCxnSpPr>
      <xdr:spPr>
        <a:xfrm>
          <a:off x="4053840" y="6440170"/>
          <a:ext cx="652780" cy="1130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122555</xdr:rowOff>
    </xdr:from>
    <xdr:to xmlns:xdr="http://schemas.openxmlformats.org/drawingml/2006/spreadsheetDrawing">
      <xdr:col>26</xdr:col>
      <xdr:colOff>101600</xdr:colOff>
      <xdr:row>35</xdr:row>
      <xdr:rowOff>223520</xdr:rowOff>
    </xdr:to>
    <xdr:sp macro="" textlink="">
      <xdr:nvSpPr>
        <xdr:cNvPr id="117" name="フローチャート: 判断 116"/>
        <xdr:cNvSpPr/>
      </xdr:nvSpPr>
      <xdr:spPr>
        <a:xfrm>
          <a:off x="4655820" y="65049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208280</xdr:rowOff>
    </xdr:from>
    <xdr:ext cx="729615" cy="259080"/>
    <xdr:sp macro="" textlink="">
      <xdr:nvSpPr>
        <xdr:cNvPr id="118" name="テキスト ボックス 117"/>
        <xdr:cNvSpPr txBox="1"/>
      </xdr:nvSpPr>
      <xdr:spPr>
        <a:xfrm>
          <a:off x="4348480" y="659066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57785</xdr:rowOff>
    </xdr:from>
    <xdr:to xmlns:xdr="http://schemas.openxmlformats.org/drawingml/2006/spreadsheetDrawing">
      <xdr:col>22</xdr:col>
      <xdr:colOff>114300</xdr:colOff>
      <xdr:row>35</xdr:row>
      <xdr:rowOff>75565</xdr:rowOff>
    </xdr:to>
    <xdr:cxnSp macro="">
      <xdr:nvCxnSpPr>
        <xdr:cNvPr id="119" name="直線コネクタ 118"/>
        <xdr:cNvCxnSpPr/>
      </xdr:nvCxnSpPr>
      <xdr:spPr>
        <a:xfrm flipV="1">
          <a:off x="3401060" y="6440170"/>
          <a:ext cx="65278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113030</xdr:rowOff>
    </xdr:from>
    <xdr:to xmlns:xdr="http://schemas.openxmlformats.org/drawingml/2006/spreadsheetDrawing">
      <xdr:col>22</xdr:col>
      <xdr:colOff>165100</xdr:colOff>
      <xdr:row>35</xdr:row>
      <xdr:rowOff>215265</xdr:rowOff>
    </xdr:to>
    <xdr:sp macro="" textlink="">
      <xdr:nvSpPr>
        <xdr:cNvPr id="120" name="フローチャート: 判断 119"/>
        <xdr:cNvSpPr/>
      </xdr:nvSpPr>
      <xdr:spPr>
        <a:xfrm>
          <a:off x="4003040" y="64954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198755</xdr:rowOff>
    </xdr:from>
    <xdr:ext cx="762000" cy="259080"/>
    <xdr:sp macro="" textlink="">
      <xdr:nvSpPr>
        <xdr:cNvPr id="121" name="テキスト ボックス 120"/>
        <xdr:cNvSpPr txBox="1"/>
      </xdr:nvSpPr>
      <xdr:spPr>
        <a:xfrm>
          <a:off x="3695700" y="658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75565</xdr:rowOff>
    </xdr:from>
    <xdr:to xmlns:xdr="http://schemas.openxmlformats.org/drawingml/2006/spreadsheetDrawing">
      <xdr:col>18</xdr:col>
      <xdr:colOff>177800</xdr:colOff>
      <xdr:row>35</xdr:row>
      <xdr:rowOff>138430</xdr:rowOff>
    </xdr:to>
    <xdr:cxnSp macro="">
      <xdr:nvCxnSpPr>
        <xdr:cNvPr id="122" name="直線コネクタ 121"/>
        <xdr:cNvCxnSpPr/>
      </xdr:nvCxnSpPr>
      <xdr:spPr>
        <a:xfrm flipV="1">
          <a:off x="2736850" y="6457950"/>
          <a:ext cx="66421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350260" y="6519545"/>
          <a:ext cx="9017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223520</xdr:rowOff>
    </xdr:from>
    <xdr:ext cx="762000" cy="252095"/>
    <xdr:sp macro="" textlink="">
      <xdr:nvSpPr>
        <xdr:cNvPr id="124" name="テキスト ボックス 123"/>
        <xdr:cNvSpPr txBox="1"/>
      </xdr:nvSpPr>
      <xdr:spPr>
        <a:xfrm>
          <a:off x="3042920" y="66059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158750</xdr:rowOff>
    </xdr:from>
    <xdr:to xmlns:xdr="http://schemas.openxmlformats.org/drawingml/2006/spreadsheetDrawing">
      <xdr:col>15</xdr:col>
      <xdr:colOff>101600</xdr:colOff>
      <xdr:row>35</xdr:row>
      <xdr:rowOff>259715</xdr:rowOff>
    </xdr:to>
    <xdr:sp macro="" textlink="">
      <xdr:nvSpPr>
        <xdr:cNvPr id="125" name="フローチャート: 判断 124"/>
        <xdr:cNvSpPr/>
      </xdr:nvSpPr>
      <xdr:spPr>
        <a:xfrm>
          <a:off x="2686050" y="65411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244475</xdr:rowOff>
    </xdr:from>
    <xdr:ext cx="755015" cy="259080"/>
    <xdr:sp macro="" textlink="">
      <xdr:nvSpPr>
        <xdr:cNvPr id="126" name="テキスト ボックス 125"/>
        <xdr:cNvSpPr txBox="1"/>
      </xdr:nvSpPr>
      <xdr:spPr>
        <a:xfrm>
          <a:off x="2378710" y="6626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5015" cy="245745"/>
    <xdr:sp macro="" textlink="">
      <xdr:nvSpPr>
        <xdr:cNvPr id="127" name="テキスト ボックス 126"/>
        <xdr:cNvSpPr txBox="1"/>
      </xdr:nvSpPr>
      <xdr:spPr>
        <a:xfrm>
          <a:off x="5153660" y="7722870"/>
          <a:ext cx="755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45745"/>
    <xdr:sp macro="" textlink="">
      <xdr:nvSpPr>
        <xdr:cNvPr id="128" name="テキスト ボックス 127"/>
        <xdr:cNvSpPr txBox="1"/>
      </xdr:nvSpPr>
      <xdr:spPr>
        <a:xfrm>
          <a:off x="454025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45745"/>
    <xdr:sp macro="" textlink="">
      <xdr:nvSpPr>
        <xdr:cNvPr id="129" name="テキスト ボックス 128"/>
        <xdr:cNvSpPr txBox="1"/>
      </xdr:nvSpPr>
      <xdr:spPr>
        <a:xfrm>
          <a:off x="388747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45745"/>
    <xdr:sp macro="" textlink="">
      <xdr:nvSpPr>
        <xdr:cNvPr id="130" name="テキスト ボックス 129"/>
        <xdr:cNvSpPr txBox="1"/>
      </xdr:nvSpPr>
      <xdr:spPr>
        <a:xfrm>
          <a:off x="322326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45745"/>
    <xdr:sp macro="" textlink="">
      <xdr:nvSpPr>
        <xdr:cNvPr id="131" name="テキスト ボックス 130"/>
        <xdr:cNvSpPr txBox="1"/>
      </xdr:nvSpPr>
      <xdr:spPr>
        <a:xfrm>
          <a:off x="257048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127635</xdr:rowOff>
    </xdr:from>
    <xdr:to xmlns:xdr="http://schemas.openxmlformats.org/drawingml/2006/spreadsheetDrawing">
      <xdr:col>29</xdr:col>
      <xdr:colOff>177800</xdr:colOff>
      <xdr:row>35</xdr:row>
      <xdr:rowOff>228600</xdr:rowOff>
    </xdr:to>
    <xdr:sp macro="" textlink="">
      <xdr:nvSpPr>
        <xdr:cNvPr id="132" name="楕円 131"/>
        <xdr:cNvSpPr/>
      </xdr:nvSpPr>
      <xdr:spPr>
        <a:xfrm>
          <a:off x="5269230" y="65100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316230</xdr:rowOff>
    </xdr:from>
    <xdr:ext cx="755015" cy="255270"/>
    <xdr:sp macro="" textlink="">
      <xdr:nvSpPr>
        <xdr:cNvPr id="133" name="人口1人当たり決算額の推移該当値テキスト445"/>
        <xdr:cNvSpPr txBox="1"/>
      </xdr:nvSpPr>
      <xdr:spPr>
        <a:xfrm>
          <a:off x="5397500" y="6355715"/>
          <a:ext cx="7550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119380</xdr:rowOff>
    </xdr:from>
    <xdr:to xmlns:xdr="http://schemas.openxmlformats.org/drawingml/2006/spreadsheetDrawing">
      <xdr:col>26</xdr:col>
      <xdr:colOff>101600</xdr:colOff>
      <xdr:row>35</xdr:row>
      <xdr:rowOff>221615</xdr:rowOff>
    </xdr:to>
    <xdr:sp macro="" textlink="">
      <xdr:nvSpPr>
        <xdr:cNvPr id="134" name="楕円 133"/>
        <xdr:cNvSpPr/>
      </xdr:nvSpPr>
      <xdr:spPr>
        <a:xfrm>
          <a:off x="4655820" y="65017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231140</xdr:rowOff>
    </xdr:from>
    <xdr:ext cx="729615" cy="259715"/>
    <xdr:sp macro="" textlink="">
      <xdr:nvSpPr>
        <xdr:cNvPr id="135" name="テキスト ボックス 134"/>
        <xdr:cNvSpPr txBox="1"/>
      </xdr:nvSpPr>
      <xdr:spPr>
        <a:xfrm>
          <a:off x="4348480" y="6270625"/>
          <a:ext cx="7296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8255</xdr:rowOff>
    </xdr:from>
    <xdr:to xmlns:xdr="http://schemas.openxmlformats.org/drawingml/2006/spreadsheetDrawing">
      <xdr:col>22</xdr:col>
      <xdr:colOff>165100</xdr:colOff>
      <xdr:row>35</xdr:row>
      <xdr:rowOff>109220</xdr:rowOff>
    </xdr:to>
    <xdr:sp macro="" textlink="">
      <xdr:nvSpPr>
        <xdr:cNvPr id="136" name="楕円 135"/>
        <xdr:cNvSpPr/>
      </xdr:nvSpPr>
      <xdr:spPr>
        <a:xfrm>
          <a:off x="4003040" y="63906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119380</xdr:rowOff>
    </xdr:from>
    <xdr:ext cx="762000" cy="258445"/>
    <xdr:sp macro="" textlink="">
      <xdr:nvSpPr>
        <xdr:cNvPr id="137" name="テキスト ボックス 136"/>
        <xdr:cNvSpPr txBox="1"/>
      </xdr:nvSpPr>
      <xdr:spPr>
        <a:xfrm>
          <a:off x="3695700" y="615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24130</xdr:rowOff>
    </xdr:from>
    <xdr:to xmlns:xdr="http://schemas.openxmlformats.org/drawingml/2006/spreadsheetDrawing">
      <xdr:col>19</xdr:col>
      <xdr:colOff>38100</xdr:colOff>
      <xdr:row>35</xdr:row>
      <xdr:rowOff>126365</xdr:rowOff>
    </xdr:to>
    <xdr:sp macro="" textlink="">
      <xdr:nvSpPr>
        <xdr:cNvPr id="138" name="楕円 137"/>
        <xdr:cNvSpPr/>
      </xdr:nvSpPr>
      <xdr:spPr>
        <a:xfrm>
          <a:off x="3350260" y="6406515"/>
          <a:ext cx="9017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137160</xdr:rowOff>
    </xdr:from>
    <xdr:ext cx="762000" cy="259715"/>
    <xdr:sp macro="" textlink="">
      <xdr:nvSpPr>
        <xdr:cNvPr id="139" name="テキスト ボックス 138"/>
        <xdr:cNvSpPr txBox="1"/>
      </xdr:nvSpPr>
      <xdr:spPr>
        <a:xfrm>
          <a:off x="3042920" y="61766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87630</xdr:rowOff>
    </xdr:from>
    <xdr:to xmlns:xdr="http://schemas.openxmlformats.org/drawingml/2006/spreadsheetDrawing">
      <xdr:col>15</xdr:col>
      <xdr:colOff>101600</xdr:colOff>
      <xdr:row>35</xdr:row>
      <xdr:rowOff>189865</xdr:rowOff>
    </xdr:to>
    <xdr:sp macro="" textlink="">
      <xdr:nvSpPr>
        <xdr:cNvPr id="140" name="楕円 139"/>
        <xdr:cNvSpPr/>
      </xdr:nvSpPr>
      <xdr:spPr>
        <a:xfrm>
          <a:off x="2686050" y="64700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198755</xdr:rowOff>
    </xdr:from>
    <xdr:ext cx="755015" cy="258445"/>
    <xdr:sp macro="" textlink="">
      <xdr:nvSpPr>
        <xdr:cNvPr id="141" name="テキスト ボックス 140"/>
        <xdr:cNvSpPr txBox="1"/>
      </xdr:nvSpPr>
      <xdr:spPr>
        <a:xfrm>
          <a:off x="2378710" y="6238240"/>
          <a:ext cx="755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22,394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63724" y="71127"/>
          <a:ext cx="3998906" cy="24376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114300</xdr:colOff>
      <xdr:row>4</xdr:row>
      <xdr:rowOff>59690</xdr:rowOff>
    </xdr:to>
    <xdr:sp macro="" textlink="">
      <xdr:nvSpPr>
        <xdr:cNvPr id="3" name="正方形/長方形 2"/>
        <xdr:cNvSpPr/>
      </xdr:nvSpPr>
      <xdr:spPr>
        <a:xfrm>
          <a:off x="17907000" y="189230"/>
          <a:ext cx="36957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88900</xdr:colOff>
      <xdr:row>4</xdr:row>
      <xdr:rowOff>36195</xdr:rowOff>
    </xdr:to>
    <xdr:sp macro="" textlink="">
      <xdr:nvSpPr>
        <xdr:cNvPr id="4" name="正方形/長方形 3"/>
        <xdr:cNvSpPr/>
      </xdr:nvSpPr>
      <xdr:spPr>
        <a:xfrm>
          <a:off x="17926050" y="213360"/>
          <a:ext cx="36512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951450" y="237490"/>
          <a:ext cx="35941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19</xdr:col>
      <xdr:colOff>25400</xdr:colOff>
      <xdr:row>15</xdr:row>
      <xdr:rowOff>59690</xdr:rowOff>
    </xdr:to>
    <xdr:sp macro="" textlink="">
      <xdr:nvSpPr>
        <xdr:cNvPr id="11" name="正方形/長方形 10"/>
        <xdr:cNvSpPr/>
      </xdr:nvSpPr>
      <xdr:spPr>
        <a:xfrm>
          <a:off x="2096770" y="878840"/>
          <a:ext cx="13309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113665</xdr:rowOff>
    </xdr:to>
    <xdr:sp macro="" textlink="">
      <xdr:nvSpPr>
        <xdr:cNvPr id="17" name="正方形/長方形 16"/>
        <xdr:cNvSpPr/>
      </xdr:nvSpPr>
      <xdr:spPr>
        <a:xfrm>
          <a:off x="6752590" y="1628775"/>
          <a:ext cx="3581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11</xdr:row>
      <xdr:rowOff>137795</xdr:rowOff>
    </xdr:to>
    <xdr:sp macro="" textlink="">
      <xdr:nvSpPr>
        <xdr:cNvPr id="18" name="角丸四角形 17"/>
        <xdr:cNvSpPr/>
      </xdr:nvSpPr>
      <xdr:spPr>
        <a:xfrm>
          <a:off x="10411460" y="848995"/>
          <a:ext cx="143256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660380" y="909320"/>
          <a:ext cx="13690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67</xdr:col>
      <xdr:colOff>31750</xdr:colOff>
      <xdr:row>8</xdr:row>
      <xdr:rowOff>95885</xdr:rowOff>
    </xdr:to>
    <xdr:sp macro="" textlink="">
      <xdr:nvSpPr>
        <xdr:cNvPr id="20" name="正方形/長方形 19"/>
        <xdr:cNvSpPr/>
      </xdr:nvSpPr>
      <xdr:spPr>
        <a:xfrm>
          <a:off x="10660380" y="1160780"/>
          <a:ext cx="13690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36195</xdr:rowOff>
    </xdr:from>
    <xdr:to xmlns:xdr="http://schemas.openxmlformats.org/drawingml/2006/spreadsheetDrawing">
      <xdr:col>59</xdr:col>
      <xdr:colOff>127000</xdr:colOff>
      <xdr:row>6</xdr:row>
      <xdr:rowOff>36195</xdr:rowOff>
    </xdr:to>
    <xdr:cxnSp macro="">
      <xdr:nvCxnSpPr>
        <xdr:cNvPr id="22" name="直線コネクタ 21"/>
        <xdr:cNvCxnSpPr/>
      </xdr:nvCxnSpPr>
      <xdr:spPr>
        <a:xfrm flipH="1">
          <a:off x="10494010" y="101727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149860</xdr:rowOff>
    </xdr:from>
    <xdr:to xmlns:xdr="http://schemas.openxmlformats.org/drawingml/2006/spreadsheetDrawing">
      <xdr:col>59</xdr:col>
      <xdr:colOff>73025</xdr:colOff>
      <xdr:row>6</xdr:row>
      <xdr:rowOff>83820</xdr:rowOff>
    </xdr:to>
    <xdr:sp macro="" textlink="">
      <xdr:nvSpPr>
        <xdr:cNvPr id="23" name="楕円 22"/>
        <xdr:cNvSpPr/>
      </xdr:nvSpPr>
      <xdr:spPr>
        <a:xfrm>
          <a:off x="10547985" y="9690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78105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547985" y="12211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144145</xdr:rowOff>
    </xdr:from>
    <xdr:to xmlns:xdr="http://schemas.openxmlformats.org/drawingml/2006/spreadsheetDrawing">
      <xdr:col>59</xdr:col>
      <xdr:colOff>17780</xdr:colOff>
      <xdr:row>9</xdr:row>
      <xdr:rowOff>113665</xdr:rowOff>
    </xdr:to>
    <xdr:cxnSp macro="">
      <xdr:nvCxnSpPr>
        <xdr:cNvPr id="25" name="直線コネクタ 24"/>
        <xdr:cNvCxnSpPr/>
      </xdr:nvCxnSpPr>
      <xdr:spPr>
        <a:xfrm>
          <a:off x="10582910"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45085</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582910"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107950</xdr:rowOff>
    </xdr:from>
    <xdr:ext cx="8896350" cy="244475"/>
    <xdr:sp macro="" textlink="">
      <xdr:nvSpPr>
        <xdr:cNvPr id="29" name="テキスト ボックス 28"/>
        <xdr:cNvSpPr txBox="1"/>
      </xdr:nvSpPr>
      <xdr:spPr>
        <a:xfrm>
          <a:off x="664210" y="270827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83820</xdr:rowOff>
    </xdr:from>
    <xdr:ext cx="6046470" cy="244475"/>
    <xdr:sp macro="" textlink="">
      <xdr:nvSpPr>
        <xdr:cNvPr id="30" name="テキスト ボックス 29"/>
        <xdr:cNvSpPr txBox="1"/>
      </xdr:nvSpPr>
      <xdr:spPr>
        <a:xfrm>
          <a:off x="664210" y="300799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59690</xdr:rowOff>
    </xdr:from>
    <xdr:ext cx="8231505" cy="244475"/>
    <xdr:sp macro="" textlink="">
      <xdr:nvSpPr>
        <xdr:cNvPr id="31" name="テキスト ボックス 30"/>
        <xdr:cNvSpPr txBox="1"/>
      </xdr:nvSpPr>
      <xdr:spPr>
        <a:xfrm>
          <a:off x="664210" y="330771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53975</xdr:rowOff>
    </xdr:from>
    <xdr:to xmlns:xdr="http://schemas.openxmlformats.org/drawingml/2006/spreadsheetDrawing">
      <xdr:col>28</xdr:col>
      <xdr:colOff>114300</xdr:colOff>
      <xdr:row>25</xdr:row>
      <xdr:rowOff>29845</xdr:rowOff>
    </xdr:to>
    <xdr:sp macro="" textlink="">
      <xdr:nvSpPr>
        <xdr:cNvPr id="32" name="正方形/長方形 31"/>
        <xdr:cNvSpPr/>
      </xdr:nvSpPr>
      <xdr:spPr>
        <a:xfrm>
          <a:off x="71628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53975</xdr:rowOff>
    </xdr:from>
    <xdr:to xmlns:xdr="http://schemas.openxmlformats.org/drawingml/2006/spreadsheetDrawing">
      <xdr:col>12</xdr:col>
      <xdr:colOff>127000</xdr:colOff>
      <xdr:row>26</xdr:row>
      <xdr:rowOff>132080</xdr:rowOff>
    </xdr:to>
    <xdr:sp macro="" textlink="">
      <xdr:nvSpPr>
        <xdr:cNvPr id="33" name="正方形/長方形 32"/>
        <xdr:cNvSpPr/>
      </xdr:nvSpPr>
      <xdr:spPr>
        <a:xfrm>
          <a:off x="84328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83820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4328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53975</xdr:rowOff>
    </xdr:from>
    <xdr:to xmlns:xdr="http://schemas.openxmlformats.org/drawingml/2006/spreadsheetDrawing">
      <xdr:col>18</xdr:col>
      <xdr:colOff>0</xdr:colOff>
      <xdr:row>26</xdr:row>
      <xdr:rowOff>132080</xdr:rowOff>
    </xdr:to>
    <xdr:sp macro="" textlink="">
      <xdr:nvSpPr>
        <xdr:cNvPr id="35" name="正方形/長方形 34"/>
        <xdr:cNvSpPr/>
      </xdr:nvSpPr>
      <xdr:spPr>
        <a:xfrm>
          <a:off x="17907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83820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907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53975</xdr:rowOff>
    </xdr:from>
    <xdr:to xmlns:xdr="http://schemas.openxmlformats.org/drawingml/2006/spreadsheetDrawing">
      <xdr:col>24</xdr:col>
      <xdr:colOff>0</xdr:colOff>
      <xdr:row>26</xdr:row>
      <xdr:rowOff>132080</xdr:rowOff>
    </xdr:to>
    <xdr:sp macro="" textlink="">
      <xdr:nvSpPr>
        <xdr:cNvPr id="37" name="正方形/長方形 36"/>
        <xdr:cNvSpPr/>
      </xdr:nvSpPr>
      <xdr:spPr>
        <a:xfrm>
          <a:off x="28651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26</xdr:row>
      <xdr:rowOff>83820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8651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78105</xdr:rowOff>
    </xdr:to>
    <xdr:sp macro="" textlink="">
      <xdr:nvSpPr>
        <xdr:cNvPr id="39" name="正方形/長方形 38"/>
        <xdr:cNvSpPr/>
      </xdr:nvSpPr>
      <xdr:spPr>
        <a:xfrm>
          <a:off x="71628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2725"/>
    <xdr:sp macro="" textlink="">
      <xdr:nvSpPr>
        <xdr:cNvPr id="40" name="テキスト ボックス 39"/>
        <xdr:cNvSpPr txBox="1"/>
      </xdr:nvSpPr>
      <xdr:spPr>
        <a:xfrm>
          <a:off x="68961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78105</xdr:rowOff>
    </xdr:from>
    <xdr:to xmlns:xdr="http://schemas.openxmlformats.org/drawingml/2006/spreadsheetDrawing">
      <xdr:col>28</xdr:col>
      <xdr:colOff>114300</xdr:colOff>
      <xdr:row>41</xdr:row>
      <xdr:rowOff>78105</xdr:rowOff>
    </xdr:to>
    <xdr:cxnSp macro="">
      <xdr:nvCxnSpPr>
        <xdr:cNvPr id="41" name="直線コネクタ 40"/>
        <xdr:cNvCxnSpPr/>
      </xdr:nvCxnSpPr>
      <xdr:spPr>
        <a:xfrm>
          <a:off x="71628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105410</xdr:rowOff>
    </xdr:from>
    <xdr:ext cx="531495" cy="244475"/>
    <xdr:sp macro="" textlink="">
      <xdr:nvSpPr>
        <xdr:cNvPr id="42" name="テキスト ボックス 41"/>
        <xdr:cNvSpPr txBox="1"/>
      </xdr:nvSpPr>
      <xdr:spPr>
        <a:xfrm>
          <a:off x="219075" y="6591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41910</xdr:rowOff>
    </xdr:from>
    <xdr:to xmlns:xdr="http://schemas.openxmlformats.org/drawingml/2006/spreadsheetDrawing">
      <xdr:col>28</xdr:col>
      <xdr:colOff>114300</xdr:colOff>
      <xdr:row>39</xdr:row>
      <xdr:rowOff>41910</xdr:rowOff>
    </xdr:to>
    <xdr:cxnSp macro="">
      <xdr:nvCxnSpPr>
        <xdr:cNvPr id="43" name="直線コネクタ 42"/>
        <xdr:cNvCxnSpPr/>
      </xdr:nvCxnSpPr>
      <xdr:spPr>
        <a:xfrm>
          <a:off x="71628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69850</xdr:rowOff>
    </xdr:from>
    <xdr:ext cx="531495" cy="244475"/>
    <xdr:sp macro="" textlink="">
      <xdr:nvSpPr>
        <xdr:cNvPr id="44" name="テキスト ボックス 43"/>
        <xdr:cNvSpPr txBox="1"/>
      </xdr:nvSpPr>
      <xdr:spPr>
        <a:xfrm>
          <a:off x="219075" y="623252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1628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33655</xdr:rowOff>
    </xdr:from>
    <xdr:ext cx="531495" cy="244475"/>
    <xdr:sp macro="" textlink="">
      <xdr:nvSpPr>
        <xdr:cNvPr id="46" name="テキスト ボックス 45"/>
        <xdr:cNvSpPr txBox="1"/>
      </xdr:nvSpPr>
      <xdr:spPr>
        <a:xfrm>
          <a:off x="219075" y="587248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132080</xdr:rowOff>
    </xdr:from>
    <xdr:to xmlns:xdr="http://schemas.openxmlformats.org/drawingml/2006/spreadsheetDrawing">
      <xdr:col>28</xdr:col>
      <xdr:colOff>114300</xdr:colOff>
      <xdr:row>34</xdr:row>
      <xdr:rowOff>132080</xdr:rowOff>
    </xdr:to>
    <xdr:cxnSp macro="">
      <xdr:nvCxnSpPr>
        <xdr:cNvPr id="47" name="直線コネクタ 46"/>
        <xdr:cNvCxnSpPr/>
      </xdr:nvCxnSpPr>
      <xdr:spPr>
        <a:xfrm>
          <a:off x="71628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159385</xdr:rowOff>
    </xdr:from>
    <xdr:ext cx="588645" cy="244475"/>
    <xdr:sp macro="" textlink="">
      <xdr:nvSpPr>
        <xdr:cNvPr id="48" name="テキスト ボックス 47"/>
        <xdr:cNvSpPr txBox="1"/>
      </xdr:nvSpPr>
      <xdr:spPr>
        <a:xfrm>
          <a:off x="166370" y="5512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95885</xdr:rowOff>
    </xdr:from>
    <xdr:to xmlns:xdr="http://schemas.openxmlformats.org/drawingml/2006/spreadsheetDrawing">
      <xdr:col>28</xdr:col>
      <xdr:colOff>114300</xdr:colOff>
      <xdr:row>32</xdr:row>
      <xdr:rowOff>95885</xdr:rowOff>
    </xdr:to>
    <xdr:cxnSp macro="">
      <xdr:nvCxnSpPr>
        <xdr:cNvPr id="49" name="直線コネクタ 48"/>
        <xdr:cNvCxnSpPr/>
      </xdr:nvCxnSpPr>
      <xdr:spPr>
        <a:xfrm>
          <a:off x="71628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123825</xdr:rowOff>
    </xdr:from>
    <xdr:ext cx="588645" cy="244475"/>
    <xdr:sp macro="" textlink="">
      <xdr:nvSpPr>
        <xdr:cNvPr id="50" name="テキスト ボックス 49"/>
        <xdr:cNvSpPr txBox="1"/>
      </xdr:nvSpPr>
      <xdr:spPr>
        <a:xfrm>
          <a:off x="166370" y="51530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59690</xdr:rowOff>
    </xdr:from>
    <xdr:to xmlns:xdr="http://schemas.openxmlformats.org/drawingml/2006/spreadsheetDrawing">
      <xdr:col>28</xdr:col>
      <xdr:colOff>114300</xdr:colOff>
      <xdr:row>30</xdr:row>
      <xdr:rowOff>59690</xdr:rowOff>
    </xdr:to>
    <xdr:cxnSp macro="">
      <xdr:nvCxnSpPr>
        <xdr:cNvPr id="51" name="直線コネクタ 50"/>
        <xdr:cNvCxnSpPr/>
      </xdr:nvCxnSpPr>
      <xdr:spPr>
        <a:xfrm>
          <a:off x="71628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87630</xdr:rowOff>
    </xdr:from>
    <xdr:ext cx="588645" cy="244475"/>
    <xdr:sp macro="" textlink="">
      <xdr:nvSpPr>
        <xdr:cNvPr id="52" name="テキスト ボックス 51"/>
        <xdr:cNvSpPr txBox="1"/>
      </xdr:nvSpPr>
      <xdr:spPr>
        <a:xfrm>
          <a:off x="166370" y="4792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28</xdr:row>
      <xdr:rowOff>24130</xdr:rowOff>
    </xdr:to>
    <xdr:cxnSp macro="">
      <xdr:nvCxnSpPr>
        <xdr:cNvPr id="53" name="直線コネクタ 52"/>
        <xdr:cNvCxnSpPr/>
      </xdr:nvCxnSpPr>
      <xdr:spPr>
        <a:xfrm>
          <a:off x="71628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51435</xdr:rowOff>
    </xdr:from>
    <xdr:ext cx="588645" cy="244475"/>
    <xdr:sp macro="" textlink="">
      <xdr:nvSpPr>
        <xdr:cNvPr id="54" name="テキスト ボックス 53"/>
        <xdr:cNvSpPr txBox="1"/>
      </xdr:nvSpPr>
      <xdr:spPr>
        <a:xfrm>
          <a:off x="166370" y="4432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78105</xdr:rowOff>
    </xdr:to>
    <xdr:sp macro="" textlink="">
      <xdr:nvSpPr>
        <xdr:cNvPr id="55" name="人件費グラフ枠"/>
        <xdr:cNvSpPr/>
      </xdr:nvSpPr>
      <xdr:spPr>
        <a:xfrm>
          <a:off x="71628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141605</xdr:rowOff>
    </xdr:from>
    <xdr:to xmlns:xdr="http://schemas.openxmlformats.org/drawingml/2006/spreadsheetDrawing">
      <xdr:col>24</xdr:col>
      <xdr:colOff>62865</xdr:colOff>
      <xdr:row>39</xdr:row>
      <xdr:rowOff>53340</xdr:rowOff>
    </xdr:to>
    <xdr:cxnSp macro="">
      <xdr:nvCxnSpPr>
        <xdr:cNvPr id="56" name="直線コネクタ 55"/>
        <xdr:cNvCxnSpPr/>
      </xdr:nvCxnSpPr>
      <xdr:spPr>
        <a:xfrm flipV="1">
          <a:off x="4359275" y="500888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57150</xdr:rowOff>
    </xdr:from>
    <xdr:ext cx="534670" cy="244475"/>
    <xdr:sp macro="" textlink="">
      <xdr:nvSpPr>
        <xdr:cNvPr id="57" name="人件費最小値テキスト"/>
        <xdr:cNvSpPr txBox="1"/>
      </xdr:nvSpPr>
      <xdr:spPr>
        <a:xfrm>
          <a:off x="4411980" y="63817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53340</xdr:rowOff>
    </xdr:from>
    <xdr:to xmlns:xdr="http://schemas.openxmlformats.org/drawingml/2006/spreadsheetDrawing">
      <xdr:col>24</xdr:col>
      <xdr:colOff>152400</xdr:colOff>
      <xdr:row>39</xdr:row>
      <xdr:rowOff>53340</xdr:rowOff>
    </xdr:to>
    <xdr:cxnSp macro="">
      <xdr:nvCxnSpPr>
        <xdr:cNvPr id="58" name="直線コネクタ 57"/>
        <xdr:cNvCxnSpPr/>
      </xdr:nvCxnSpPr>
      <xdr:spPr>
        <a:xfrm>
          <a:off x="4283710" y="63779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91440</xdr:rowOff>
    </xdr:from>
    <xdr:ext cx="598805" cy="244475"/>
    <xdr:sp macro="" textlink="">
      <xdr:nvSpPr>
        <xdr:cNvPr id="59" name="人件費最大値テキスト"/>
        <xdr:cNvSpPr txBox="1"/>
      </xdr:nvSpPr>
      <xdr:spPr>
        <a:xfrm>
          <a:off x="4411980" y="4796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141605</xdr:rowOff>
    </xdr:from>
    <xdr:to xmlns:xdr="http://schemas.openxmlformats.org/drawingml/2006/spreadsheetDrawing">
      <xdr:col>24</xdr:col>
      <xdr:colOff>152400</xdr:colOff>
      <xdr:row>30</xdr:row>
      <xdr:rowOff>141605</xdr:rowOff>
    </xdr:to>
    <xdr:cxnSp macro="">
      <xdr:nvCxnSpPr>
        <xdr:cNvPr id="60" name="直線コネクタ 59"/>
        <xdr:cNvCxnSpPr/>
      </xdr:nvCxnSpPr>
      <xdr:spPr>
        <a:xfrm>
          <a:off x="4283710" y="50088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106680</xdr:rowOff>
    </xdr:from>
    <xdr:to xmlns:xdr="http://schemas.openxmlformats.org/drawingml/2006/spreadsheetDrawing">
      <xdr:col>24</xdr:col>
      <xdr:colOff>63500</xdr:colOff>
      <xdr:row>38</xdr:row>
      <xdr:rowOff>156210</xdr:rowOff>
    </xdr:to>
    <xdr:cxnSp macro="">
      <xdr:nvCxnSpPr>
        <xdr:cNvPr id="61" name="直線コネクタ 60"/>
        <xdr:cNvCxnSpPr/>
      </xdr:nvCxnSpPr>
      <xdr:spPr>
        <a:xfrm flipV="1">
          <a:off x="3580130" y="6269355"/>
          <a:ext cx="7810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153670</xdr:rowOff>
    </xdr:from>
    <xdr:ext cx="598805" cy="244475"/>
    <xdr:sp macro="" textlink="">
      <xdr:nvSpPr>
        <xdr:cNvPr id="62" name="人件費平均値テキスト"/>
        <xdr:cNvSpPr txBox="1"/>
      </xdr:nvSpPr>
      <xdr:spPr>
        <a:xfrm>
          <a:off x="4411980" y="566864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132080</xdr:rowOff>
    </xdr:from>
    <xdr:to xmlns:xdr="http://schemas.openxmlformats.org/drawingml/2006/spreadsheetDrawing">
      <xdr:col>24</xdr:col>
      <xdr:colOff>114300</xdr:colOff>
      <xdr:row>36</xdr:row>
      <xdr:rowOff>66040</xdr:rowOff>
    </xdr:to>
    <xdr:sp macro="" textlink="">
      <xdr:nvSpPr>
        <xdr:cNvPr id="63" name="フローチャート: 判断 62"/>
        <xdr:cNvSpPr/>
      </xdr:nvSpPr>
      <xdr:spPr>
        <a:xfrm>
          <a:off x="4310380" y="58089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156210</xdr:rowOff>
    </xdr:from>
    <xdr:to xmlns:xdr="http://schemas.openxmlformats.org/drawingml/2006/spreadsheetDrawing">
      <xdr:col>19</xdr:col>
      <xdr:colOff>177800</xdr:colOff>
      <xdr:row>39</xdr:row>
      <xdr:rowOff>22225</xdr:rowOff>
    </xdr:to>
    <xdr:cxnSp macro="">
      <xdr:nvCxnSpPr>
        <xdr:cNvPr id="64" name="直線コネクタ 63"/>
        <xdr:cNvCxnSpPr/>
      </xdr:nvCxnSpPr>
      <xdr:spPr>
        <a:xfrm flipV="1">
          <a:off x="2736850" y="6318885"/>
          <a:ext cx="8432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72390</xdr:rowOff>
    </xdr:from>
    <xdr:to xmlns:xdr="http://schemas.openxmlformats.org/drawingml/2006/spreadsheetDrawing">
      <xdr:col>20</xdr:col>
      <xdr:colOff>38100</xdr:colOff>
      <xdr:row>37</xdr:row>
      <xdr:rowOff>6350</xdr:rowOff>
    </xdr:to>
    <xdr:sp macro="" textlink="">
      <xdr:nvSpPr>
        <xdr:cNvPr id="65" name="フローチャート: 判断 64"/>
        <xdr:cNvSpPr/>
      </xdr:nvSpPr>
      <xdr:spPr>
        <a:xfrm>
          <a:off x="3529330" y="59112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22225</xdr:rowOff>
    </xdr:from>
    <xdr:ext cx="534670" cy="244475"/>
    <xdr:sp macro="" textlink="">
      <xdr:nvSpPr>
        <xdr:cNvPr id="66" name="テキスト ボックス 65"/>
        <xdr:cNvSpPr txBox="1"/>
      </xdr:nvSpPr>
      <xdr:spPr>
        <a:xfrm>
          <a:off x="3324225" y="56991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39</xdr:row>
      <xdr:rowOff>22225</xdr:rowOff>
    </xdr:from>
    <xdr:to xmlns:xdr="http://schemas.openxmlformats.org/drawingml/2006/spreadsheetDrawing">
      <xdr:col>15</xdr:col>
      <xdr:colOff>50800</xdr:colOff>
      <xdr:row>39</xdr:row>
      <xdr:rowOff>38735</xdr:rowOff>
    </xdr:to>
    <xdr:cxnSp macro="">
      <xdr:nvCxnSpPr>
        <xdr:cNvPr id="67" name="直線コネクタ 66"/>
        <xdr:cNvCxnSpPr/>
      </xdr:nvCxnSpPr>
      <xdr:spPr>
        <a:xfrm flipV="1">
          <a:off x="1905000" y="6346825"/>
          <a:ext cx="8318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95885</xdr:rowOff>
    </xdr:from>
    <xdr:to xmlns:xdr="http://schemas.openxmlformats.org/drawingml/2006/spreadsheetDrawing">
      <xdr:col>15</xdr:col>
      <xdr:colOff>101600</xdr:colOff>
      <xdr:row>37</xdr:row>
      <xdr:rowOff>29845</xdr:rowOff>
    </xdr:to>
    <xdr:sp macro="" textlink="">
      <xdr:nvSpPr>
        <xdr:cNvPr id="68" name="フローチャート: 判断 67"/>
        <xdr:cNvSpPr/>
      </xdr:nvSpPr>
      <xdr:spPr>
        <a:xfrm>
          <a:off x="2686050" y="5934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45720</xdr:rowOff>
    </xdr:from>
    <xdr:ext cx="534670" cy="244475"/>
    <xdr:sp macro="" textlink="">
      <xdr:nvSpPr>
        <xdr:cNvPr id="69" name="テキスト ボックス 68"/>
        <xdr:cNvSpPr txBox="1"/>
      </xdr:nvSpPr>
      <xdr:spPr>
        <a:xfrm>
          <a:off x="2492375" y="572262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39</xdr:row>
      <xdr:rowOff>38735</xdr:rowOff>
    </xdr:from>
    <xdr:to xmlns:xdr="http://schemas.openxmlformats.org/drawingml/2006/spreadsheetDrawing">
      <xdr:col>10</xdr:col>
      <xdr:colOff>114300</xdr:colOff>
      <xdr:row>39</xdr:row>
      <xdr:rowOff>60325</xdr:rowOff>
    </xdr:to>
    <xdr:cxnSp macro="">
      <xdr:nvCxnSpPr>
        <xdr:cNvPr id="70" name="直線コネクタ 69"/>
        <xdr:cNvCxnSpPr/>
      </xdr:nvCxnSpPr>
      <xdr:spPr>
        <a:xfrm flipV="1">
          <a:off x="1073150" y="6363335"/>
          <a:ext cx="8318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97155</xdr:rowOff>
    </xdr:from>
    <xdr:to xmlns:xdr="http://schemas.openxmlformats.org/drawingml/2006/spreadsheetDrawing">
      <xdr:col>10</xdr:col>
      <xdr:colOff>165100</xdr:colOff>
      <xdr:row>37</xdr:row>
      <xdr:rowOff>31115</xdr:rowOff>
    </xdr:to>
    <xdr:sp macro="" textlink="">
      <xdr:nvSpPr>
        <xdr:cNvPr id="71" name="フローチャート: 判断 70"/>
        <xdr:cNvSpPr/>
      </xdr:nvSpPr>
      <xdr:spPr>
        <a:xfrm>
          <a:off x="1854200" y="59359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46990</xdr:rowOff>
    </xdr:from>
    <xdr:ext cx="527685" cy="244475"/>
    <xdr:sp macro="" textlink="">
      <xdr:nvSpPr>
        <xdr:cNvPr id="72" name="テキスト ボックス 71"/>
        <xdr:cNvSpPr txBox="1"/>
      </xdr:nvSpPr>
      <xdr:spPr>
        <a:xfrm>
          <a:off x="1649095" y="572389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114935</xdr:rowOff>
    </xdr:from>
    <xdr:to xmlns:xdr="http://schemas.openxmlformats.org/drawingml/2006/spreadsheetDrawing">
      <xdr:col>6</xdr:col>
      <xdr:colOff>38100</xdr:colOff>
      <xdr:row>37</xdr:row>
      <xdr:rowOff>48895</xdr:rowOff>
    </xdr:to>
    <xdr:sp macro="" textlink="">
      <xdr:nvSpPr>
        <xdr:cNvPr id="73" name="フローチャート: 判断 72"/>
        <xdr:cNvSpPr/>
      </xdr:nvSpPr>
      <xdr:spPr>
        <a:xfrm>
          <a:off x="1022350" y="59537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64770</xdr:rowOff>
    </xdr:from>
    <xdr:ext cx="534670" cy="244475"/>
    <xdr:sp macro="" textlink="">
      <xdr:nvSpPr>
        <xdr:cNvPr id="74" name="テキスト ボックス 73"/>
        <xdr:cNvSpPr txBox="1"/>
      </xdr:nvSpPr>
      <xdr:spPr>
        <a:xfrm>
          <a:off x="817245" y="57416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75565</xdr:rowOff>
    </xdr:from>
    <xdr:ext cx="762000" cy="244475"/>
    <xdr:sp macro="" textlink="">
      <xdr:nvSpPr>
        <xdr:cNvPr id="75" name="テキスト ボックス 74"/>
        <xdr:cNvSpPr txBox="1"/>
      </xdr:nvSpPr>
      <xdr:spPr>
        <a:xfrm>
          <a:off x="418211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75565</xdr:rowOff>
    </xdr:from>
    <xdr:ext cx="762000" cy="244475"/>
    <xdr:sp macro="" textlink="">
      <xdr:nvSpPr>
        <xdr:cNvPr id="76" name="テキスト ボックス 75"/>
        <xdr:cNvSpPr txBox="1"/>
      </xdr:nvSpPr>
      <xdr:spPr>
        <a:xfrm>
          <a:off x="340106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75565</xdr:rowOff>
    </xdr:from>
    <xdr:ext cx="755015" cy="244475"/>
    <xdr:sp macro="" textlink="">
      <xdr:nvSpPr>
        <xdr:cNvPr id="77" name="テキスト ボックス 76"/>
        <xdr:cNvSpPr txBox="1"/>
      </xdr:nvSpPr>
      <xdr:spPr>
        <a:xfrm>
          <a:off x="255778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75565</xdr:rowOff>
    </xdr:from>
    <xdr:ext cx="762000" cy="244475"/>
    <xdr:sp macro="" textlink="">
      <xdr:nvSpPr>
        <xdr:cNvPr id="78" name="テキスト ボックス 77"/>
        <xdr:cNvSpPr txBox="1"/>
      </xdr:nvSpPr>
      <xdr:spPr>
        <a:xfrm>
          <a:off x="17259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75565</xdr:rowOff>
    </xdr:from>
    <xdr:ext cx="762000" cy="244475"/>
    <xdr:sp macro="" textlink="">
      <xdr:nvSpPr>
        <xdr:cNvPr id="79" name="テキスト ボックス 78"/>
        <xdr:cNvSpPr txBox="1"/>
      </xdr:nvSpPr>
      <xdr:spPr>
        <a:xfrm>
          <a:off x="8940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59055</xdr:rowOff>
    </xdr:from>
    <xdr:to xmlns:xdr="http://schemas.openxmlformats.org/drawingml/2006/spreadsheetDrawing">
      <xdr:col>24</xdr:col>
      <xdr:colOff>114300</xdr:colOff>
      <xdr:row>38</xdr:row>
      <xdr:rowOff>154940</xdr:rowOff>
    </xdr:to>
    <xdr:sp macro="" textlink="">
      <xdr:nvSpPr>
        <xdr:cNvPr id="80" name="楕円 79"/>
        <xdr:cNvSpPr/>
      </xdr:nvSpPr>
      <xdr:spPr>
        <a:xfrm>
          <a:off x="4310380" y="62217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140335</xdr:rowOff>
    </xdr:from>
    <xdr:ext cx="534670" cy="244475"/>
    <xdr:sp macro="" textlink="">
      <xdr:nvSpPr>
        <xdr:cNvPr id="81" name="人件費該当値テキスト"/>
        <xdr:cNvSpPr txBox="1"/>
      </xdr:nvSpPr>
      <xdr:spPr>
        <a:xfrm>
          <a:off x="4411980" y="61410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107950</xdr:rowOff>
    </xdr:from>
    <xdr:to xmlns:xdr="http://schemas.openxmlformats.org/drawingml/2006/spreadsheetDrawing">
      <xdr:col>20</xdr:col>
      <xdr:colOff>38100</xdr:colOff>
      <xdr:row>39</xdr:row>
      <xdr:rowOff>41910</xdr:rowOff>
    </xdr:to>
    <xdr:sp macro="" textlink="">
      <xdr:nvSpPr>
        <xdr:cNvPr id="82" name="楕円 81"/>
        <xdr:cNvSpPr/>
      </xdr:nvSpPr>
      <xdr:spPr>
        <a:xfrm>
          <a:off x="3529330" y="6270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39</xdr:row>
      <xdr:rowOff>33655</xdr:rowOff>
    </xdr:from>
    <xdr:ext cx="534670" cy="244475"/>
    <xdr:sp macro="" textlink="">
      <xdr:nvSpPr>
        <xdr:cNvPr id="83" name="テキスト ボックス 82"/>
        <xdr:cNvSpPr txBox="1"/>
      </xdr:nvSpPr>
      <xdr:spPr>
        <a:xfrm>
          <a:off x="3324225" y="63582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135890</xdr:rowOff>
    </xdr:from>
    <xdr:to xmlns:xdr="http://schemas.openxmlformats.org/drawingml/2006/spreadsheetDrawing">
      <xdr:col>15</xdr:col>
      <xdr:colOff>101600</xdr:colOff>
      <xdr:row>39</xdr:row>
      <xdr:rowOff>70485</xdr:rowOff>
    </xdr:to>
    <xdr:sp macro="" textlink="">
      <xdr:nvSpPr>
        <xdr:cNvPr id="84" name="楕円 83"/>
        <xdr:cNvSpPr/>
      </xdr:nvSpPr>
      <xdr:spPr>
        <a:xfrm>
          <a:off x="2686050" y="62985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39</xdr:row>
      <xdr:rowOff>61595</xdr:rowOff>
    </xdr:from>
    <xdr:ext cx="534670" cy="244475"/>
    <xdr:sp macro="" textlink="">
      <xdr:nvSpPr>
        <xdr:cNvPr id="85" name="テキスト ボックス 84"/>
        <xdr:cNvSpPr txBox="1"/>
      </xdr:nvSpPr>
      <xdr:spPr>
        <a:xfrm>
          <a:off x="2492375" y="63861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153035</xdr:rowOff>
    </xdr:from>
    <xdr:to xmlns:xdr="http://schemas.openxmlformats.org/drawingml/2006/spreadsheetDrawing">
      <xdr:col>10</xdr:col>
      <xdr:colOff>165100</xdr:colOff>
      <xdr:row>39</xdr:row>
      <xdr:rowOff>86995</xdr:rowOff>
    </xdr:to>
    <xdr:sp macro="" textlink="">
      <xdr:nvSpPr>
        <xdr:cNvPr id="86" name="楕円 85"/>
        <xdr:cNvSpPr/>
      </xdr:nvSpPr>
      <xdr:spPr>
        <a:xfrm>
          <a:off x="1854200" y="63157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39</xdr:row>
      <xdr:rowOff>78740</xdr:rowOff>
    </xdr:from>
    <xdr:ext cx="527685" cy="244475"/>
    <xdr:sp macro="" textlink="">
      <xdr:nvSpPr>
        <xdr:cNvPr id="87" name="テキスト ボックス 86"/>
        <xdr:cNvSpPr txBox="1"/>
      </xdr:nvSpPr>
      <xdr:spPr>
        <a:xfrm>
          <a:off x="1649095" y="640334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39</xdr:row>
      <xdr:rowOff>12700</xdr:rowOff>
    </xdr:from>
    <xdr:to xmlns:xdr="http://schemas.openxmlformats.org/drawingml/2006/spreadsheetDrawing">
      <xdr:col>6</xdr:col>
      <xdr:colOff>38100</xdr:colOff>
      <xdr:row>39</xdr:row>
      <xdr:rowOff>108585</xdr:rowOff>
    </xdr:to>
    <xdr:sp macro="" textlink="">
      <xdr:nvSpPr>
        <xdr:cNvPr id="88" name="楕円 87"/>
        <xdr:cNvSpPr/>
      </xdr:nvSpPr>
      <xdr:spPr>
        <a:xfrm>
          <a:off x="1022350" y="633730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39</xdr:row>
      <xdr:rowOff>100330</xdr:rowOff>
    </xdr:from>
    <xdr:ext cx="534670" cy="244475"/>
    <xdr:sp macro="" textlink="">
      <xdr:nvSpPr>
        <xdr:cNvPr id="89" name="テキスト ボックス 88"/>
        <xdr:cNvSpPr txBox="1"/>
      </xdr:nvSpPr>
      <xdr:spPr>
        <a:xfrm>
          <a:off x="817245" y="64249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53975</xdr:rowOff>
    </xdr:from>
    <xdr:to xmlns:xdr="http://schemas.openxmlformats.org/drawingml/2006/spreadsheetDrawing">
      <xdr:col>28</xdr:col>
      <xdr:colOff>114300</xdr:colOff>
      <xdr:row>45</xdr:row>
      <xdr:rowOff>29845</xdr:rowOff>
    </xdr:to>
    <xdr:sp macro="" textlink="">
      <xdr:nvSpPr>
        <xdr:cNvPr id="90" name="正方形/長方形 89"/>
        <xdr:cNvSpPr/>
      </xdr:nvSpPr>
      <xdr:spPr>
        <a:xfrm>
          <a:off x="71628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53975</xdr:rowOff>
    </xdr:from>
    <xdr:to xmlns:xdr="http://schemas.openxmlformats.org/drawingml/2006/spreadsheetDrawing">
      <xdr:col>12</xdr:col>
      <xdr:colOff>127000</xdr:colOff>
      <xdr:row>46</xdr:row>
      <xdr:rowOff>132080</xdr:rowOff>
    </xdr:to>
    <xdr:sp macro="" textlink="">
      <xdr:nvSpPr>
        <xdr:cNvPr id="91" name="正方形/長方形 90"/>
        <xdr:cNvSpPr/>
      </xdr:nvSpPr>
      <xdr:spPr>
        <a:xfrm>
          <a:off x="84328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83820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4328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53975</xdr:rowOff>
    </xdr:from>
    <xdr:to xmlns:xdr="http://schemas.openxmlformats.org/drawingml/2006/spreadsheetDrawing">
      <xdr:col>18</xdr:col>
      <xdr:colOff>0</xdr:colOff>
      <xdr:row>46</xdr:row>
      <xdr:rowOff>132080</xdr:rowOff>
    </xdr:to>
    <xdr:sp macro="" textlink="">
      <xdr:nvSpPr>
        <xdr:cNvPr id="93" name="正方形/長方形 92"/>
        <xdr:cNvSpPr/>
      </xdr:nvSpPr>
      <xdr:spPr>
        <a:xfrm>
          <a:off x="17907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83820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907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53975</xdr:rowOff>
    </xdr:from>
    <xdr:to xmlns:xdr="http://schemas.openxmlformats.org/drawingml/2006/spreadsheetDrawing">
      <xdr:col>24</xdr:col>
      <xdr:colOff>0</xdr:colOff>
      <xdr:row>46</xdr:row>
      <xdr:rowOff>132080</xdr:rowOff>
    </xdr:to>
    <xdr:sp macro="" textlink="">
      <xdr:nvSpPr>
        <xdr:cNvPr id="95" name="正方形/長方形 94"/>
        <xdr:cNvSpPr/>
      </xdr:nvSpPr>
      <xdr:spPr>
        <a:xfrm>
          <a:off x="28651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46</xdr:row>
      <xdr:rowOff>83820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8651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78105</xdr:rowOff>
    </xdr:to>
    <xdr:sp macro="" textlink="">
      <xdr:nvSpPr>
        <xdr:cNvPr id="97" name="正方形/長方形 96"/>
        <xdr:cNvSpPr/>
      </xdr:nvSpPr>
      <xdr:spPr>
        <a:xfrm>
          <a:off x="71628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2725"/>
    <xdr:sp macro="" textlink="">
      <xdr:nvSpPr>
        <xdr:cNvPr id="98" name="テキスト ボックス 97"/>
        <xdr:cNvSpPr txBox="1"/>
      </xdr:nvSpPr>
      <xdr:spPr>
        <a:xfrm>
          <a:off x="68961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78105</xdr:rowOff>
    </xdr:from>
    <xdr:to xmlns:xdr="http://schemas.openxmlformats.org/drawingml/2006/spreadsheetDrawing">
      <xdr:col>28</xdr:col>
      <xdr:colOff>114300</xdr:colOff>
      <xdr:row>61</xdr:row>
      <xdr:rowOff>78105</xdr:rowOff>
    </xdr:to>
    <xdr:cxnSp macro="">
      <xdr:nvCxnSpPr>
        <xdr:cNvPr id="99" name="直線コネクタ 98"/>
        <xdr:cNvCxnSpPr/>
      </xdr:nvCxnSpPr>
      <xdr:spPr>
        <a:xfrm>
          <a:off x="71628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41910</xdr:rowOff>
    </xdr:from>
    <xdr:to xmlns:xdr="http://schemas.openxmlformats.org/drawingml/2006/spreadsheetDrawing">
      <xdr:col>28</xdr:col>
      <xdr:colOff>114300</xdr:colOff>
      <xdr:row>59</xdr:row>
      <xdr:rowOff>41910</xdr:rowOff>
    </xdr:to>
    <xdr:cxnSp macro="">
      <xdr:nvCxnSpPr>
        <xdr:cNvPr id="100" name="直線コネクタ 99"/>
        <xdr:cNvCxnSpPr/>
      </xdr:nvCxnSpPr>
      <xdr:spPr>
        <a:xfrm>
          <a:off x="716280" y="9605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69850</xdr:rowOff>
    </xdr:from>
    <xdr:ext cx="248920" cy="244475"/>
    <xdr:sp macro="" textlink="">
      <xdr:nvSpPr>
        <xdr:cNvPr id="101" name="テキスト ボックス 100"/>
        <xdr:cNvSpPr txBox="1"/>
      </xdr:nvSpPr>
      <xdr:spPr>
        <a:xfrm>
          <a:off x="490220" y="94710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716280" y="9244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33655</xdr:rowOff>
    </xdr:from>
    <xdr:ext cx="588645" cy="244475"/>
    <xdr:sp macro="" textlink="">
      <xdr:nvSpPr>
        <xdr:cNvPr id="103" name="テキスト ボックス 102"/>
        <xdr:cNvSpPr txBox="1"/>
      </xdr:nvSpPr>
      <xdr:spPr>
        <a:xfrm>
          <a:off x="166370" y="9110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132080</xdr:rowOff>
    </xdr:from>
    <xdr:to xmlns:xdr="http://schemas.openxmlformats.org/drawingml/2006/spreadsheetDrawing">
      <xdr:col>28</xdr:col>
      <xdr:colOff>114300</xdr:colOff>
      <xdr:row>54</xdr:row>
      <xdr:rowOff>132080</xdr:rowOff>
    </xdr:to>
    <xdr:cxnSp macro="">
      <xdr:nvCxnSpPr>
        <xdr:cNvPr id="104" name="直線コネクタ 103"/>
        <xdr:cNvCxnSpPr/>
      </xdr:nvCxnSpPr>
      <xdr:spPr>
        <a:xfrm>
          <a:off x="71628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159385</xdr:rowOff>
    </xdr:from>
    <xdr:ext cx="588645" cy="244475"/>
    <xdr:sp macro="" textlink="">
      <xdr:nvSpPr>
        <xdr:cNvPr id="105" name="テキスト ボックス 104"/>
        <xdr:cNvSpPr txBox="1"/>
      </xdr:nvSpPr>
      <xdr:spPr>
        <a:xfrm>
          <a:off x="166370" y="8750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95885</xdr:rowOff>
    </xdr:from>
    <xdr:to xmlns:xdr="http://schemas.openxmlformats.org/drawingml/2006/spreadsheetDrawing">
      <xdr:col>28</xdr:col>
      <xdr:colOff>114300</xdr:colOff>
      <xdr:row>52</xdr:row>
      <xdr:rowOff>95885</xdr:rowOff>
    </xdr:to>
    <xdr:cxnSp macro="">
      <xdr:nvCxnSpPr>
        <xdr:cNvPr id="106" name="直線コネクタ 105"/>
        <xdr:cNvCxnSpPr/>
      </xdr:nvCxnSpPr>
      <xdr:spPr>
        <a:xfrm>
          <a:off x="716280" y="8525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123825</xdr:rowOff>
    </xdr:from>
    <xdr:ext cx="588645" cy="244475"/>
    <xdr:sp macro="" textlink="">
      <xdr:nvSpPr>
        <xdr:cNvPr id="107" name="テキスト ボックス 106"/>
        <xdr:cNvSpPr txBox="1"/>
      </xdr:nvSpPr>
      <xdr:spPr>
        <a:xfrm>
          <a:off x="166370" y="8391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59690</xdr:rowOff>
    </xdr:from>
    <xdr:to xmlns:xdr="http://schemas.openxmlformats.org/drawingml/2006/spreadsheetDrawing">
      <xdr:col>28</xdr:col>
      <xdr:colOff>114300</xdr:colOff>
      <xdr:row>50</xdr:row>
      <xdr:rowOff>59690</xdr:rowOff>
    </xdr:to>
    <xdr:cxnSp macro="">
      <xdr:nvCxnSpPr>
        <xdr:cNvPr id="108" name="直線コネクタ 107"/>
        <xdr:cNvCxnSpPr/>
      </xdr:nvCxnSpPr>
      <xdr:spPr>
        <a:xfrm>
          <a:off x="716280" y="8165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87630</xdr:rowOff>
    </xdr:from>
    <xdr:ext cx="678815" cy="244475"/>
    <xdr:sp macro="" textlink="">
      <xdr:nvSpPr>
        <xdr:cNvPr id="109" name="テキスト ボックス 108"/>
        <xdr:cNvSpPr txBox="1"/>
      </xdr:nvSpPr>
      <xdr:spPr>
        <a:xfrm>
          <a:off x="76200" y="8031480"/>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48</xdr:row>
      <xdr:rowOff>24130</xdr:rowOff>
    </xdr:to>
    <xdr:cxnSp macro="">
      <xdr:nvCxnSpPr>
        <xdr:cNvPr id="110" name="直線コネクタ 109"/>
        <xdr:cNvCxnSpPr/>
      </xdr:nvCxnSpPr>
      <xdr:spPr>
        <a:xfrm>
          <a:off x="71628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51435</xdr:rowOff>
    </xdr:from>
    <xdr:ext cx="678815" cy="244475"/>
    <xdr:sp macro="" textlink="">
      <xdr:nvSpPr>
        <xdr:cNvPr id="111" name="テキスト ボックス 110"/>
        <xdr:cNvSpPr txBox="1"/>
      </xdr:nvSpPr>
      <xdr:spPr>
        <a:xfrm>
          <a:off x="76200" y="7671435"/>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78105</xdr:rowOff>
    </xdr:to>
    <xdr:sp macro="" textlink="">
      <xdr:nvSpPr>
        <xdr:cNvPr id="112" name="物件費グラフ枠"/>
        <xdr:cNvSpPr/>
      </xdr:nvSpPr>
      <xdr:spPr>
        <a:xfrm>
          <a:off x="71628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40005</xdr:rowOff>
    </xdr:from>
    <xdr:to xmlns:xdr="http://schemas.openxmlformats.org/drawingml/2006/spreadsheetDrawing">
      <xdr:col>24</xdr:col>
      <xdr:colOff>62865</xdr:colOff>
      <xdr:row>58</xdr:row>
      <xdr:rowOff>134620</xdr:rowOff>
    </xdr:to>
    <xdr:cxnSp macro="">
      <xdr:nvCxnSpPr>
        <xdr:cNvPr id="113" name="直線コネクタ 112"/>
        <xdr:cNvCxnSpPr/>
      </xdr:nvCxnSpPr>
      <xdr:spPr>
        <a:xfrm flipV="1">
          <a:off x="4359275" y="8145780"/>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137795</xdr:rowOff>
    </xdr:from>
    <xdr:ext cx="534670" cy="244475"/>
    <xdr:sp macro="" textlink="">
      <xdr:nvSpPr>
        <xdr:cNvPr id="114" name="物件費最小値テキスト"/>
        <xdr:cNvSpPr txBox="1"/>
      </xdr:nvSpPr>
      <xdr:spPr>
        <a:xfrm>
          <a:off x="4411980" y="95389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134620</xdr:rowOff>
    </xdr:from>
    <xdr:to xmlns:xdr="http://schemas.openxmlformats.org/drawingml/2006/spreadsheetDrawing">
      <xdr:col>24</xdr:col>
      <xdr:colOff>152400</xdr:colOff>
      <xdr:row>58</xdr:row>
      <xdr:rowOff>134620</xdr:rowOff>
    </xdr:to>
    <xdr:cxnSp macro="">
      <xdr:nvCxnSpPr>
        <xdr:cNvPr id="115" name="直線コネクタ 114"/>
        <xdr:cNvCxnSpPr/>
      </xdr:nvCxnSpPr>
      <xdr:spPr>
        <a:xfrm>
          <a:off x="4283710" y="95357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151765</xdr:rowOff>
    </xdr:from>
    <xdr:ext cx="690245" cy="244475"/>
    <xdr:sp macro="" textlink="">
      <xdr:nvSpPr>
        <xdr:cNvPr id="116" name="物件費最大値テキスト"/>
        <xdr:cNvSpPr txBox="1"/>
      </xdr:nvSpPr>
      <xdr:spPr>
        <a:xfrm>
          <a:off x="4411980" y="7933690"/>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1,216,477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40005</xdr:rowOff>
    </xdr:from>
    <xdr:to xmlns:xdr="http://schemas.openxmlformats.org/drawingml/2006/spreadsheetDrawing">
      <xdr:col>24</xdr:col>
      <xdr:colOff>152400</xdr:colOff>
      <xdr:row>50</xdr:row>
      <xdr:rowOff>40005</xdr:rowOff>
    </xdr:to>
    <xdr:cxnSp macro="">
      <xdr:nvCxnSpPr>
        <xdr:cNvPr id="117" name="直線コネクタ 116"/>
        <xdr:cNvCxnSpPr/>
      </xdr:nvCxnSpPr>
      <xdr:spPr>
        <a:xfrm>
          <a:off x="4283710" y="81457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128905</xdr:rowOff>
    </xdr:from>
    <xdr:to xmlns:xdr="http://schemas.openxmlformats.org/drawingml/2006/spreadsheetDrawing">
      <xdr:col>24</xdr:col>
      <xdr:colOff>63500</xdr:colOff>
      <xdr:row>58</xdr:row>
      <xdr:rowOff>145415</xdr:rowOff>
    </xdr:to>
    <xdr:cxnSp macro="">
      <xdr:nvCxnSpPr>
        <xdr:cNvPr id="118" name="直線コネクタ 117"/>
        <xdr:cNvCxnSpPr/>
      </xdr:nvCxnSpPr>
      <xdr:spPr>
        <a:xfrm flipV="1">
          <a:off x="3580130" y="9530080"/>
          <a:ext cx="7810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34925</xdr:rowOff>
    </xdr:from>
    <xdr:ext cx="598805" cy="244475"/>
    <xdr:sp macro="" textlink="">
      <xdr:nvSpPr>
        <xdr:cNvPr id="119" name="物件費平均値テキスト"/>
        <xdr:cNvSpPr txBox="1"/>
      </xdr:nvSpPr>
      <xdr:spPr>
        <a:xfrm>
          <a:off x="4411980" y="927417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13335</xdr:rowOff>
    </xdr:from>
    <xdr:to xmlns:xdr="http://schemas.openxmlformats.org/drawingml/2006/spreadsheetDrawing">
      <xdr:col>24</xdr:col>
      <xdr:colOff>114300</xdr:colOff>
      <xdr:row>58</xdr:row>
      <xdr:rowOff>109220</xdr:rowOff>
    </xdr:to>
    <xdr:sp macro="" textlink="">
      <xdr:nvSpPr>
        <xdr:cNvPr id="120" name="フローチャート: 判断 119"/>
        <xdr:cNvSpPr/>
      </xdr:nvSpPr>
      <xdr:spPr>
        <a:xfrm>
          <a:off x="4310380" y="94145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133985</xdr:rowOff>
    </xdr:from>
    <xdr:to xmlns:xdr="http://schemas.openxmlformats.org/drawingml/2006/spreadsheetDrawing">
      <xdr:col>19</xdr:col>
      <xdr:colOff>177800</xdr:colOff>
      <xdr:row>58</xdr:row>
      <xdr:rowOff>145415</xdr:rowOff>
    </xdr:to>
    <xdr:cxnSp macro="">
      <xdr:nvCxnSpPr>
        <xdr:cNvPr id="121" name="直線コネクタ 120"/>
        <xdr:cNvCxnSpPr/>
      </xdr:nvCxnSpPr>
      <xdr:spPr>
        <a:xfrm>
          <a:off x="2736850" y="9535160"/>
          <a:ext cx="8432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40005</xdr:rowOff>
    </xdr:from>
    <xdr:to xmlns:xdr="http://schemas.openxmlformats.org/drawingml/2006/spreadsheetDrawing">
      <xdr:col>20</xdr:col>
      <xdr:colOff>38100</xdr:colOff>
      <xdr:row>58</xdr:row>
      <xdr:rowOff>135890</xdr:rowOff>
    </xdr:to>
    <xdr:sp macro="" textlink="">
      <xdr:nvSpPr>
        <xdr:cNvPr id="122" name="フローチャート: 判断 121"/>
        <xdr:cNvSpPr/>
      </xdr:nvSpPr>
      <xdr:spPr>
        <a:xfrm>
          <a:off x="3529330" y="94411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152400</xdr:rowOff>
    </xdr:from>
    <xdr:ext cx="534670" cy="244475"/>
    <xdr:sp macro="" textlink="">
      <xdr:nvSpPr>
        <xdr:cNvPr id="123" name="テキスト ボックス 122"/>
        <xdr:cNvSpPr txBox="1"/>
      </xdr:nvSpPr>
      <xdr:spPr>
        <a:xfrm>
          <a:off x="3324225" y="92297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133985</xdr:rowOff>
    </xdr:from>
    <xdr:to xmlns:xdr="http://schemas.openxmlformats.org/drawingml/2006/spreadsheetDrawing">
      <xdr:col>15</xdr:col>
      <xdr:colOff>50800</xdr:colOff>
      <xdr:row>58</xdr:row>
      <xdr:rowOff>140335</xdr:rowOff>
    </xdr:to>
    <xdr:cxnSp macro="">
      <xdr:nvCxnSpPr>
        <xdr:cNvPr id="124" name="直線コネクタ 123"/>
        <xdr:cNvCxnSpPr/>
      </xdr:nvCxnSpPr>
      <xdr:spPr>
        <a:xfrm flipV="1">
          <a:off x="1905000" y="9535160"/>
          <a:ext cx="8318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39370</xdr:rowOff>
    </xdr:from>
    <xdr:to xmlns:xdr="http://schemas.openxmlformats.org/drawingml/2006/spreadsheetDrawing">
      <xdr:col>15</xdr:col>
      <xdr:colOff>101600</xdr:colOff>
      <xdr:row>58</xdr:row>
      <xdr:rowOff>135255</xdr:rowOff>
    </xdr:to>
    <xdr:sp macro="" textlink="">
      <xdr:nvSpPr>
        <xdr:cNvPr id="125" name="フローチャート: 判断 124"/>
        <xdr:cNvSpPr/>
      </xdr:nvSpPr>
      <xdr:spPr>
        <a:xfrm>
          <a:off x="2686050" y="94405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151130</xdr:rowOff>
    </xdr:from>
    <xdr:ext cx="534670" cy="244475"/>
    <xdr:sp macro="" textlink="">
      <xdr:nvSpPr>
        <xdr:cNvPr id="126" name="テキスト ボックス 125"/>
        <xdr:cNvSpPr txBox="1"/>
      </xdr:nvSpPr>
      <xdr:spPr>
        <a:xfrm>
          <a:off x="2492375" y="92284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140335</xdr:rowOff>
    </xdr:from>
    <xdr:to xmlns:xdr="http://schemas.openxmlformats.org/drawingml/2006/spreadsheetDrawing">
      <xdr:col>10</xdr:col>
      <xdr:colOff>114300</xdr:colOff>
      <xdr:row>58</xdr:row>
      <xdr:rowOff>142240</xdr:rowOff>
    </xdr:to>
    <xdr:cxnSp macro="">
      <xdr:nvCxnSpPr>
        <xdr:cNvPr id="127" name="直線コネクタ 126"/>
        <xdr:cNvCxnSpPr/>
      </xdr:nvCxnSpPr>
      <xdr:spPr>
        <a:xfrm flipV="1">
          <a:off x="1073150" y="954151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48895</xdr:rowOff>
    </xdr:from>
    <xdr:to xmlns:xdr="http://schemas.openxmlformats.org/drawingml/2006/spreadsheetDrawing">
      <xdr:col>10</xdr:col>
      <xdr:colOff>165100</xdr:colOff>
      <xdr:row>58</xdr:row>
      <xdr:rowOff>145415</xdr:rowOff>
    </xdr:to>
    <xdr:sp macro="" textlink="">
      <xdr:nvSpPr>
        <xdr:cNvPr id="128" name="フローチャート: 判断 127"/>
        <xdr:cNvSpPr/>
      </xdr:nvSpPr>
      <xdr:spPr>
        <a:xfrm>
          <a:off x="1854200" y="94500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160655</xdr:rowOff>
    </xdr:from>
    <xdr:ext cx="527685" cy="244475"/>
    <xdr:sp macro="" textlink="">
      <xdr:nvSpPr>
        <xdr:cNvPr id="129" name="テキスト ボックス 128"/>
        <xdr:cNvSpPr txBox="1"/>
      </xdr:nvSpPr>
      <xdr:spPr>
        <a:xfrm>
          <a:off x="1649095" y="92379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55880</xdr:rowOff>
    </xdr:from>
    <xdr:to xmlns:xdr="http://schemas.openxmlformats.org/drawingml/2006/spreadsheetDrawing">
      <xdr:col>6</xdr:col>
      <xdr:colOff>38100</xdr:colOff>
      <xdr:row>58</xdr:row>
      <xdr:rowOff>151765</xdr:rowOff>
    </xdr:to>
    <xdr:sp macro="" textlink="">
      <xdr:nvSpPr>
        <xdr:cNvPr id="130" name="フローチャート: 判断 129"/>
        <xdr:cNvSpPr/>
      </xdr:nvSpPr>
      <xdr:spPr>
        <a:xfrm>
          <a:off x="1022350" y="94570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5715</xdr:rowOff>
    </xdr:from>
    <xdr:ext cx="534670" cy="244475"/>
    <xdr:sp macro="" textlink="">
      <xdr:nvSpPr>
        <xdr:cNvPr id="131" name="テキスト ボックス 130"/>
        <xdr:cNvSpPr txBox="1"/>
      </xdr:nvSpPr>
      <xdr:spPr>
        <a:xfrm>
          <a:off x="817245" y="924496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75565</xdr:rowOff>
    </xdr:from>
    <xdr:ext cx="762000" cy="244475"/>
    <xdr:sp macro="" textlink="">
      <xdr:nvSpPr>
        <xdr:cNvPr id="132" name="テキスト ボックス 131"/>
        <xdr:cNvSpPr txBox="1"/>
      </xdr:nvSpPr>
      <xdr:spPr>
        <a:xfrm>
          <a:off x="418211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75565</xdr:rowOff>
    </xdr:from>
    <xdr:ext cx="762000" cy="244475"/>
    <xdr:sp macro="" textlink="">
      <xdr:nvSpPr>
        <xdr:cNvPr id="133" name="テキスト ボックス 132"/>
        <xdr:cNvSpPr txBox="1"/>
      </xdr:nvSpPr>
      <xdr:spPr>
        <a:xfrm>
          <a:off x="340106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75565</xdr:rowOff>
    </xdr:from>
    <xdr:ext cx="755015" cy="244475"/>
    <xdr:sp macro="" textlink="">
      <xdr:nvSpPr>
        <xdr:cNvPr id="134" name="テキスト ボックス 133"/>
        <xdr:cNvSpPr txBox="1"/>
      </xdr:nvSpPr>
      <xdr:spPr>
        <a:xfrm>
          <a:off x="255778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75565</xdr:rowOff>
    </xdr:from>
    <xdr:ext cx="762000" cy="244475"/>
    <xdr:sp macro="" textlink="">
      <xdr:nvSpPr>
        <xdr:cNvPr id="135" name="テキスト ボックス 134"/>
        <xdr:cNvSpPr txBox="1"/>
      </xdr:nvSpPr>
      <xdr:spPr>
        <a:xfrm>
          <a:off x="17259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75565</xdr:rowOff>
    </xdr:from>
    <xdr:ext cx="762000" cy="244475"/>
    <xdr:sp macro="" textlink="">
      <xdr:nvSpPr>
        <xdr:cNvPr id="136" name="テキスト ボックス 135"/>
        <xdr:cNvSpPr txBox="1"/>
      </xdr:nvSpPr>
      <xdr:spPr>
        <a:xfrm>
          <a:off x="8940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81280</xdr:rowOff>
    </xdr:from>
    <xdr:to xmlns:xdr="http://schemas.openxmlformats.org/drawingml/2006/spreadsheetDrawing">
      <xdr:col>24</xdr:col>
      <xdr:colOff>114300</xdr:colOff>
      <xdr:row>59</xdr:row>
      <xdr:rowOff>15240</xdr:rowOff>
    </xdr:to>
    <xdr:sp macro="" textlink="">
      <xdr:nvSpPr>
        <xdr:cNvPr id="137" name="楕円 136"/>
        <xdr:cNvSpPr/>
      </xdr:nvSpPr>
      <xdr:spPr>
        <a:xfrm>
          <a:off x="4310380" y="94824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635</xdr:rowOff>
    </xdr:from>
    <xdr:ext cx="534670" cy="244475"/>
    <xdr:sp macro="" textlink="">
      <xdr:nvSpPr>
        <xdr:cNvPr id="138" name="物件費該当値テキスト"/>
        <xdr:cNvSpPr txBox="1"/>
      </xdr:nvSpPr>
      <xdr:spPr>
        <a:xfrm>
          <a:off x="4411980" y="940181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97155</xdr:rowOff>
    </xdr:from>
    <xdr:to xmlns:xdr="http://schemas.openxmlformats.org/drawingml/2006/spreadsheetDrawing">
      <xdr:col>20</xdr:col>
      <xdr:colOff>38100</xdr:colOff>
      <xdr:row>59</xdr:row>
      <xdr:rowOff>31115</xdr:rowOff>
    </xdr:to>
    <xdr:sp macro="" textlink="">
      <xdr:nvSpPr>
        <xdr:cNvPr id="139" name="楕円 138"/>
        <xdr:cNvSpPr/>
      </xdr:nvSpPr>
      <xdr:spPr>
        <a:xfrm>
          <a:off x="3529330" y="94983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59</xdr:row>
      <xdr:rowOff>22860</xdr:rowOff>
    </xdr:from>
    <xdr:ext cx="534670" cy="244475"/>
    <xdr:sp macro="" textlink="">
      <xdr:nvSpPr>
        <xdr:cNvPr id="140" name="テキスト ボックス 139"/>
        <xdr:cNvSpPr txBox="1"/>
      </xdr:nvSpPr>
      <xdr:spPr>
        <a:xfrm>
          <a:off x="3324225" y="95859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85725</xdr:rowOff>
    </xdr:from>
    <xdr:to xmlns:xdr="http://schemas.openxmlformats.org/drawingml/2006/spreadsheetDrawing">
      <xdr:col>15</xdr:col>
      <xdr:colOff>101600</xdr:colOff>
      <xdr:row>59</xdr:row>
      <xdr:rowOff>19685</xdr:rowOff>
    </xdr:to>
    <xdr:sp macro="" textlink="">
      <xdr:nvSpPr>
        <xdr:cNvPr id="141" name="楕円 140"/>
        <xdr:cNvSpPr/>
      </xdr:nvSpPr>
      <xdr:spPr>
        <a:xfrm>
          <a:off x="2686050" y="94869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59</xdr:row>
      <xdr:rowOff>11430</xdr:rowOff>
    </xdr:from>
    <xdr:ext cx="534670" cy="244475"/>
    <xdr:sp macro="" textlink="">
      <xdr:nvSpPr>
        <xdr:cNvPr id="142" name="テキスト ボックス 141"/>
        <xdr:cNvSpPr txBox="1"/>
      </xdr:nvSpPr>
      <xdr:spPr>
        <a:xfrm>
          <a:off x="2492375" y="95745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92075</xdr:rowOff>
    </xdr:from>
    <xdr:to xmlns:xdr="http://schemas.openxmlformats.org/drawingml/2006/spreadsheetDrawing">
      <xdr:col>10</xdr:col>
      <xdr:colOff>165100</xdr:colOff>
      <xdr:row>59</xdr:row>
      <xdr:rowOff>26670</xdr:rowOff>
    </xdr:to>
    <xdr:sp macro="" textlink="">
      <xdr:nvSpPr>
        <xdr:cNvPr id="143" name="楕円 142"/>
        <xdr:cNvSpPr/>
      </xdr:nvSpPr>
      <xdr:spPr>
        <a:xfrm>
          <a:off x="1854200" y="94932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59</xdr:row>
      <xdr:rowOff>17780</xdr:rowOff>
    </xdr:from>
    <xdr:ext cx="527685" cy="244475"/>
    <xdr:sp macro="" textlink="">
      <xdr:nvSpPr>
        <xdr:cNvPr id="144" name="テキスト ボックス 143"/>
        <xdr:cNvSpPr txBox="1"/>
      </xdr:nvSpPr>
      <xdr:spPr>
        <a:xfrm>
          <a:off x="1649095" y="95808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93980</xdr:rowOff>
    </xdr:from>
    <xdr:to xmlns:xdr="http://schemas.openxmlformats.org/drawingml/2006/spreadsheetDrawing">
      <xdr:col>6</xdr:col>
      <xdr:colOff>38100</xdr:colOff>
      <xdr:row>59</xdr:row>
      <xdr:rowOff>27940</xdr:rowOff>
    </xdr:to>
    <xdr:sp macro="" textlink="">
      <xdr:nvSpPr>
        <xdr:cNvPr id="145" name="楕円 144"/>
        <xdr:cNvSpPr/>
      </xdr:nvSpPr>
      <xdr:spPr>
        <a:xfrm>
          <a:off x="1022350" y="94951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59</xdr:row>
      <xdr:rowOff>19685</xdr:rowOff>
    </xdr:from>
    <xdr:ext cx="534670" cy="244475"/>
    <xdr:sp macro="" textlink="">
      <xdr:nvSpPr>
        <xdr:cNvPr id="146" name="テキスト ボックス 145"/>
        <xdr:cNvSpPr txBox="1"/>
      </xdr:nvSpPr>
      <xdr:spPr>
        <a:xfrm>
          <a:off x="817245" y="95827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53975</xdr:rowOff>
    </xdr:from>
    <xdr:to xmlns:xdr="http://schemas.openxmlformats.org/drawingml/2006/spreadsheetDrawing">
      <xdr:col>28</xdr:col>
      <xdr:colOff>114300</xdr:colOff>
      <xdr:row>65</xdr:row>
      <xdr:rowOff>29845</xdr:rowOff>
    </xdr:to>
    <xdr:sp macro="" textlink="">
      <xdr:nvSpPr>
        <xdr:cNvPr id="147" name="正方形/長方形 146"/>
        <xdr:cNvSpPr/>
      </xdr:nvSpPr>
      <xdr:spPr>
        <a:xfrm>
          <a:off x="71628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53975</xdr:rowOff>
    </xdr:from>
    <xdr:to xmlns:xdr="http://schemas.openxmlformats.org/drawingml/2006/spreadsheetDrawing">
      <xdr:col>12</xdr:col>
      <xdr:colOff>127000</xdr:colOff>
      <xdr:row>66</xdr:row>
      <xdr:rowOff>132080</xdr:rowOff>
    </xdr:to>
    <xdr:sp macro="" textlink="">
      <xdr:nvSpPr>
        <xdr:cNvPr id="148" name="正方形/長方形 147"/>
        <xdr:cNvSpPr/>
      </xdr:nvSpPr>
      <xdr:spPr>
        <a:xfrm>
          <a:off x="84328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83820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4328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53975</xdr:rowOff>
    </xdr:from>
    <xdr:to xmlns:xdr="http://schemas.openxmlformats.org/drawingml/2006/spreadsheetDrawing">
      <xdr:col>18</xdr:col>
      <xdr:colOff>0</xdr:colOff>
      <xdr:row>66</xdr:row>
      <xdr:rowOff>132080</xdr:rowOff>
    </xdr:to>
    <xdr:sp macro="" textlink="">
      <xdr:nvSpPr>
        <xdr:cNvPr id="150" name="正方形/長方形 149"/>
        <xdr:cNvSpPr/>
      </xdr:nvSpPr>
      <xdr:spPr>
        <a:xfrm>
          <a:off x="17907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83820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907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53975</xdr:rowOff>
    </xdr:from>
    <xdr:to xmlns:xdr="http://schemas.openxmlformats.org/drawingml/2006/spreadsheetDrawing">
      <xdr:col>24</xdr:col>
      <xdr:colOff>0</xdr:colOff>
      <xdr:row>66</xdr:row>
      <xdr:rowOff>132080</xdr:rowOff>
    </xdr:to>
    <xdr:sp macro="" textlink="">
      <xdr:nvSpPr>
        <xdr:cNvPr id="152" name="正方形/長方形 151"/>
        <xdr:cNvSpPr/>
      </xdr:nvSpPr>
      <xdr:spPr>
        <a:xfrm>
          <a:off x="28651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66</xdr:row>
      <xdr:rowOff>83820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8651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78105</xdr:rowOff>
    </xdr:to>
    <xdr:sp macro="" textlink="">
      <xdr:nvSpPr>
        <xdr:cNvPr id="154" name="正方形/長方形 153"/>
        <xdr:cNvSpPr/>
      </xdr:nvSpPr>
      <xdr:spPr>
        <a:xfrm>
          <a:off x="71628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2725"/>
    <xdr:sp macro="" textlink="">
      <xdr:nvSpPr>
        <xdr:cNvPr id="155" name="テキスト ボックス 154"/>
        <xdr:cNvSpPr txBox="1"/>
      </xdr:nvSpPr>
      <xdr:spPr>
        <a:xfrm>
          <a:off x="68961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78105</xdr:rowOff>
    </xdr:from>
    <xdr:to xmlns:xdr="http://schemas.openxmlformats.org/drawingml/2006/spreadsheetDrawing">
      <xdr:col>28</xdr:col>
      <xdr:colOff>114300</xdr:colOff>
      <xdr:row>81</xdr:row>
      <xdr:rowOff>78105</xdr:rowOff>
    </xdr:to>
    <xdr:cxnSp macro="">
      <xdr:nvCxnSpPr>
        <xdr:cNvPr id="156" name="直線コネクタ 155"/>
        <xdr:cNvCxnSpPr/>
      </xdr:nvCxnSpPr>
      <xdr:spPr>
        <a:xfrm>
          <a:off x="71628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132080</xdr:rowOff>
    </xdr:from>
    <xdr:to xmlns:xdr="http://schemas.openxmlformats.org/drawingml/2006/spreadsheetDrawing">
      <xdr:col>28</xdr:col>
      <xdr:colOff>114300</xdr:colOff>
      <xdr:row>78</xdr:row>
      <xdr:rowOff>132080</xdr:rowOff>
    </xdr:to>
    <xdr:cxnSp macro="">
      <xdr:nvCxnSpPr>
        <xdr:cNvPr id="157" name="直線コネクタ 156"/>
        <xdr:cNvCxnSpPr/>
      </xdr:nvCxnSpPr>
      <xdr:spPr>
        <a:xfrm>
          <a:off x="71628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159385</xdr:rowOff>
    </xdr:from>
    <xdr:ext cx="248920" cy="244475"/>
    <xdr:sp macro="" textlink="">
      <xdr:nvSpPr>
        <xdr:cNvPr id="158" name="テキスト ボックス 157"/>
        <xdr:cNvSpPr txBox="1"/>
      </xdr:nvSpPr>
      <xdr:spPr>
        <a:xfrm>
          <a:off x="490220" y="126371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24130</xdr:rowOff>
    </xdr:from>
    <xdr:to xmlns:xdr="http://schemas.openxmlformats.org/drawingml/2006/spreadsheetDrawing">
      <xdr:col>28</xdr:col>
      <xdr:colOff>114300</xdr:colOff>
      <xdr:row>76</xdr:row>
      <xdr:rowOff>24130</xdr:rowOff>
    </xdr:to>
    <xdr:cxnSp macro="">
      <xdr:nvCxnSpPr>
        <xdr:cNvPr id="159" name="直線コネクタ 158"/>
        <xdr:cNvCxnSpPr/>
      </xdr:nvCxnSpPr>
      <xdr:spPr>
        <a:xfrm>
          <a:off x="71628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51435</xdr:rowOff>
    </xdr:from>
    <xdr:ext cx="531495" cy="244475"/>
    <xdr:sp macro="" textlink="">
      <xdr:nvSpPr>
        <xdr:cNvPr id="160" name="テキスト ボックス 159"/>
        <xdr:cNvSpPr txBox="1"/>
      </xdr:nvSpPr>
      <xdr:spPr>
        <a:xfrm>
          <a:off x="219075" y="122053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78105</xdr:rowOff>
    </xdr:from>
    <xdr:to xmlns:xdr="http://schemas.openxmlformats.org/drawingml/2006/spreadsheetDrawing">
      <xdr:col>28</xdr:col>
      <xdr:colOff>114300</xdr:colOff>
      <xdr:row>73</xdr:row>
      <xdr:rowOff>78105</xdr:rowOff>
    </xdr:to>
    <xdr:cxnSp macro="">
      <xdr:nvCxnSpPr>
        <xdr:cNvPr id="161" name="直線コネクタ 160"/>
        <xdr:cNvCxnSpPr/>
      </xdr:nvCxnSpPr>
      <xdr:spPr>
        <a:xfrm>
          <a:off x="71628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105410</xdr:rowOff>
    </xdr:from>
    <xdr:ext cx="531495" cy="244475"/>
    <xdr:sp macro="" textlink="">
      <xdr:nvSpPr>
        <xdr:cNvPr id="162" name="テキスト ボックス 161"/>
        <xdr:cNvSpPr txBox="1"/>
      </xdr:nvSpPr>
      <xdr:spPr>
        <a:xfrm>
          <a:off x="219075" y="117735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132080</xdr:rowOff>
    </xdr:from>
    <xdr:to xmlns:xdr="http://schemas.openxmlformats.org/drawingml/2006/spreadsheetDrawing">
      <xdr:col>28</xdr:col>
      <xdr:colOff>114300</xdr:colOff>
      <xdr:row>70</xdr:row>
      <xdr:rowOff>132080</xdr:rowOff>
    </xdr:to>
    <xdr:cxnSp macro="">
      <xdr:nvCxnSpPr>
        <xdr:cNvPr id="163" name="直線コネクタ 162"/>
        <xdr:cNvCxnSpPr/>
      </xdr:nvCxnSpPr>
      <xdr:spPr>
        <a:xfrm>
          <a:off x="71628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159385</xdr:rowOff>
    </xdr:from>
    <xdr:ext cx="531495" cy="244475"/>
    <xdr:sp macro="" textlink="">
      <xdr:nvSpPr>
        <xdr:cNvPr id="164" name="テキスト ボックス 163"/>
        <xdr:cNvSpPr txBox="1"/>
      </xdr:nvSpPr>
      <xdr:spPr>
        <a:xfrm>
          <a:off x="219075" y="113417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68</xdr:row>
      <xdr:rowOff>24130</xdr:rowOff>
    </xdr:to>
    <xdr:cxnSp macro="">
      <xdr:nvCxnSpPr>
        <xdr:cNvPr id="165" name="直線コネクタ 164"/>
        <xdr:cNvCxnSpPr/>
      </xdr:nvCxnSpPr>
      <xdr:spPr>
        <a:xfrm>
          <a:off x="71628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51435</xdr:rowOff>
    </xdr:from>
    <xdr:ext cx="531495" cy="244475"/>
    <xdr:sp macro="" textlink="">
      <xdr:nvSpPr>
        <xdr:cNvPr id="166" name="テキスト ボックス 165"/>
        <xdr:cNvSpPr txBox="1"/>
      </xdr:nvSpPr>
      <xdr:spPr>
        <a:xfrm>
          <a:off x="219075" y="10909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78105</xdr:rowOff>
    </xdr:to>
    <xdr:sp macro="" textlink="">
      <xdr:nvSpPr>
        <xdr:cNvPr id="167" name="維持補修費グラフ枠"/>
        <xdr:cNvSpPr/>
      </xdr:nvSpPr>
      <xdr:spPr>
        <a:xfrm>
          <a:off x="71628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59690</xdr:rowOff>
    </xdr:from>
    <xdr:to xmlns:xdr="http://schemas.openxmlformats.org/drawingml/2006/spreadsheetDrawing">
      <xdr:col>24</xdr:col>
      <xdr:colOff>62865</xdr:colOff>
      <xdr:row>78</xdr:row>
      <xdr:rowOff>128905</xdr:rowOff>
    </xdr:to>
    <xdr:cxnSp macro="">
      <xdr:nvCxnSpPr>
        <xdr:cNvPr id="168" name="直線コネクタ 167"/>
        <xdr:cNvCxnSpPr/>
      </xdr:nvCxnSpPr>
      <xdr:spPr>
        <a:xfrm flipV="1">
          <a:off x="4359275" y="11403965"/>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132715</xdr:rowOff>
    </xdr:from>
    <xdr:ext cx="378460" cy="244475"/>
    <xdr:sp macro="" textlink="">
      <xdr:nvSpPr>
        <xdr:cNvPr id="169" name="維持補修費最小値テキスト"/>
        <xdr:cNvSpPr txBox="1"/>
      </xdr:nvSpPr>
      <xdr:spPr>
        <a:xfrm>
          <a:off x="4411980" y="1277239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128905</xdr:rowOff>
    </xdr:from>
    <xdr:to xmlns:xdr="http://schemas.openxmlformats.org/drawingml/2006/spreadsheetDrawing">
      <xdr:col>24</xdr:col>
      <xdr:colOff>152400</xdr:colOff>
      <xdr:row>78</xdr:row>
      <xdr:rowOff>128905</xdr:rowOff>
    </xdr:to>
    <xdr:cxnSp macro="">
      <xdr:nvCxnSpPr>
        <xdr:cNvPr id="170" name="直線コネクタ 169"/>
        <xdr:cNvCxnSpPr/>
      </xdr:nvCxnSpPr>
      <xdr:spPr>
        <a:xfrm>
          <a:off x="4283710" y="127685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9525</xdr:rowOff>
    </xdr:from>
    <xdr:ext cx="534670" cy="244475"/>
    <xdr:sp macro="" textlink="">
      <xdr:nvSpPr>
        <xdr:cNvPr id="171" name="維持補修費最大値テキスト"/>
        <xdr:cNvSpPr txBox="1"/>
      </xdr:nvSpPr>
      <xdr:spPr>
        <a:xfrm>
          <a:off x="4411980" y="111918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59690</xdr:rowOff>
    </xdr:from>
    <xdr:to xmlns:xdr="http://schemas.openxmlformats.org/drawingml/2006/spreadsheetDrawing">
      <xdr:col>24</xdr:col>
      <xdr:colOff>152400</xdr:colOff>
      <xdr:row>70</xdr:row>
      <xdr:rowOff>59690</xdr:rowOff>
    </xdr:to>
    <xdr:cxnSp macro="">
      <xdr:nvCxnSpPr>
        <xdr:cNvPr id="172" name="直線コネクタ 171"/>
        <xdr:cNvCxnSpPr/>
      </xdr:nvCxnSpPr>
      <xdr:spPr>
        <a:xfrm>
          <a:off x="4283710" y="114039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119380</xdr:rowOff>
    </xdr:from>
    <xdr:to xmlns:xdr="http://schemas.openxmlformats.org/drawingml/2006/spreadsheetDrawing">
      <xdr:col>24</xdr:col>
      <xdr:colOff>63500</xdr:colOff>
      <xdr:row>78</xdr:row>
      <xdr:rowOff>127635</xdr:rowOff>
    </xdr:to>
    <xdr:cxnSp macro="">
      <xdr:nvCxnSpPr>
        <xdr:cNvPr id="173" name="直線コネクタ 172"/>
        <xdr:cNvCxnSpPr/>
      </xdr:nvCxnSpPr>
      <xdr:spPr>
        <a:xfrm>
          <a:off x="3580130" y="12759055"/>
          <a:ext cx="7810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59690</xdr:rowOff>
    </xdr:from>
    <xdr:ext cx="469900" cy="244475"/>
    <xdr:sp macro="" textlink="">
      <xdr:nvSpPr>
        <xdr:cNvPr id="174" name="維持補修費平均値テキスト"/>
        <xdr:cNvSpPr txBox="1"/>
      </xdr:nvSpPr>
      <xdr:spPr>
        <a:xfrm>
          <a:off x="4411980" y="1237551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38100</xdr:rowOff>
    </xdr:from>
    <xdr:to xmlns:xdr="http://schemas.openxmlformats.org/drawingml/2006/spreadsheetDrawing">
      <xdr:col>24</xdr:col>
      <xdr:colOff>114300</xdr:colOff>
      <xdr:row>77</xdr:row>
      <xdr:rowOff>134620</xdr:rowOff>
    </xdr:to>
    <xdr:sp macro="" textlink="">
      <xdr:nvSpPr>
        <xdr:cNvPr id="175" name="フローチャート: 判断 174"/>
        <xdr:cNvSpPr/>
      </xdr:nvSpPr>
      <xdr:spPr>
        <a:xfrm>
          <a:off x="4310380" y="125158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118745</xdr:rowOff>
    </xdr:from>
    <xdr:to xmlns:xdr="http://schemas.openxmlformats.org/drawingml/2006/spreadsheetDrawing">
      <xdr:col>19</xdr:col>
      <xdr:colOff>177800</xdr:colOff>
      <xdr:row>78</xdr:row>
      <xdr:rowOff>119380</xdr:rowOff>
    </xdr:to>
    <xdr:cxnSp macro="">
      <xdr:nvCxnSpPr>
        <xdr:cNvPr id="176" name="直線コネクタ 175"/>
        <xdr:cNvCxnSpPr/>
      </xdr:nvCxnSpPr>
      <xdr:spPr>
        <a:xfrm>
          <a:off x="2736850" y="12758420"/>
          <a:ext cx="8432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57785</xdr:rowOff>
    </xdr:from>
    <xdr:to xmlns:xdr="http://schemas.openxmlformats.org/drawingml/2006/spreadsheetDrawing">
      <xdr:col>20</xdr:col>
      <xdr:colOff>38100</xdr:colOff>
      <xdr:row>77</xdr:row>
      <xdr:rowOff>153670</xdr:rowOff>
    </xdr:to>
    <xdr:sp macro="" textlink="">
      <xdr:nvSpPr>
        <xdr:cNvPr id="177" name="フローチャート: 判断 176"/>
        <xdr:cNvSpPr/>
      </xdr:nvSpPr>
      <xdr:spPr>
        <a:xfrm>
          <a:off x="3529330" y="125355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6985</xdr:rowOff>
    </xdr:from>
    <xdr:ext cx="469900" cy="244475"/>
    <xdr:sp macro="" textlink="">
      <xdr:nvSpPr>
        <xdr:cNvPr id="178" name="テキスト ボックス 177"/>
        <xdr:cNvSpPr txBox="1"/>
      </xdr:nvSpPr>
      <xdr:spPr>
        <a:xfrm>
          <a:off x="3356610" y="123228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118745</xdr:rowOff>
    </xdr:from>
    <xdr:to xmlns:xdr="http://schemas.openxmlformats.org/drawingml/2006/spreadsheetDrawing">
      <xdr:col>15</xdr:col>
      <xdr:colOff>50800</xdr:colOff>
      <xdr:row>78</xdr:row>
      <xdr:rowOff>118745</xdr:rowOff>
    </xdr:to>
    <xdr:cxnSp macro="">
      <xdr:nvCxnSpPr>
        <xdr:cNvPr id="179" name="直線コネクタ 178"/>
        <xdr:cNvCxnSpPr/>
      </xdr:nvCxnSpPr>
      <xdr:spPr>
        <a:xfrm flipV="1">
          <a:off x="1905000" y="12758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60960</xdr:rowOff>
    </xdr:from>
    <xdr:to xmlns:xdr="http://schemas.openxmlformats.org/drawingml/2006/spreadsheetDrawing">
      <xdr:col>15</xdr:col>
      <xdr:colOff>101600</xdr:colOff>
      <xdr:row>77</xdr:row>
      <xdr:rowOff>156845</xdr:rowOff>
    </xdr:to>
    <xdr:sp macro="" textlink="">
      <xdr:nvSpPr>
        <xdr:cNvPr id="180" name="フローチャート: 判断 179"/>
        <xdr:cNvSpPr/>
      </xdr:nvSpPr>
      <xdr:spPr>
        <a:xfrm>
          <a:off x="2686050" y="12538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11430</xdr:rowOff>
    </xdr:from>
    <xdr:ext cx="462915" cy="244475"/>
    <xdr:sp macro="" textlink="">
      <xdr:nvSpPr>
        <xdr:cNvPr id="181" name="テキスト ボックス 180"/>
        <xdr:cNvSpPr txBox="1"/>
      </xdr:nvSpPr>
      <xdr:spPr>
        <a:xfrm>
          <a:off x="2513330" y="1232725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118745</xdr:rowOff>
    </xdr:from>
    <xdr:to xmlns:xdr="http://schemas.openxmlformats.org/drawingml/2006/spreadsheetDrawing">
      <xdr:col>10</xdr:col>
      <xdr:colOff>114300</xdr:colOff>
      <xdr:row>78</xdr:row>
      <xdr:rowOff>119380</xdr:rowOff>
    </xdr:to>
    <xdr:cxnSp macro="">
      <xdr:nvCxnSpPr>
        <xdr:cNvPr id="182" name="直線コネクタ 181"/>
        <xdr:cNvCxnSpPr/>
      </xdr:nvCxnSpPr>
      <xdr:spPr>
        <a:xfrm flipV="1">
          <a:off x="1073150" y="1275842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59690</xdr:rowOff>
    </xdr:from>
    <xdr:to xmlns:xdr="http://schemas.openxmlformats.org/drawingml/2006/spreadsheetDrawing">
      <xdr:col>10</xdr:col>
      <xdr:colOff>165100</xdr:colOff>
      <xdr:row>77</xdr:row>
      <xdr:rowOff>156210</xdr:rowOff>
    </xdr:to>
    <xdr:sp macro="" textlink="">
      <xdr:nvSpPr>
        <xdr:cNvPr id="183" name="フローチャート: 判断 182"/>
        <xdr:cNvSpPr/>
      </xdr:nvSpPr>
      <xdr:spPr>
        <a:xfrm>
          <a:off x="1854200" y="125374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9525</xdr:rowOff>
    </xdr:from>
    <xdr:ext cx="462915" cy="244475"/>
    <xdr:sp macro="" textlink="">
      <xdr:nvSpPr>
        <xdr:cNvPr id="184" name="テキスト ボックス 183"/>
        <xdr:cNvSpPr txBox="1"/>
      </xdr:nvSpPr>
      <xdr:spPr>
        <a:xfrm>
          <a:off x="1681480" y="1232535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72390</xdr:rowOff>
    </xdr:from>
    <xdr:to xmlns:xdr="http://schemas.openxmlformats.org/drawingml/2006/spreadsheetDrawing">
      <xdr:col>6</xdr:col>
      <xdr:colOff>38100</xdr:colOff>
      <xdr:row>78</xdr:row>
      <xdr:rowOff>6350</xdr:rowOff>
    </xdr:to>
    <xdr:sp macro="" textlink="">
      <xdr:nvSpPr>
        <xdr:cNvPr id="185" name="フローチャート: 判断 184"/>
        <xdr:cNvSpPr/>
      </xdr:nvSpPr>
      <xdr:spPr>
        <a:xfrm>
          <a:off x="1022350" y="125501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22225</xdr:rowOff>
    </xdr:from>
    <xdr:ext cx="469900" cy="244475"/>
    <xdr:sp macro="" textlink="">
      <xdr:nvSpPr>
        <xdr:cNvPr id="186" name="テキスト ボックス 185"/>
        <xdr:cNvSpPr txBox="1"/>
      </xdr:nvSpPr>
      <xdr:spPr>
        <a:xfrm>
          <a:off x="849630" y="123380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75565</xdr:rowOff>
    </xdr:from>
    <xdr:ext cx="762000" cy="244475"/>
    <xdr:sp macro="" textlink="">
      <xdr:nvSpPr>
        <xdr:cNvPr id="187" name="テキスト ボックス 186"/>
        <xdr:cNvSpPr txBox="1"/>
      </xdr:nvSpPr>
      <xdr:spPr>
        <a:xfrm>
          <a:off x="418211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75565</xdr:rowOff>
    </xdr:from>
    <xdr:ext cx="762000" cy="244475"/>
    <xdr:sp macro="" textlink="">
      <xdr:nvSpPr>
        <xdr:cNvPr id="188" name="テキスト ボックス 187"/>
        <xdr:cNvSpPr txBox="1"/>
      </xdr:nvSpPr>
      <xdr:spPr>
        <a:xfrm>
          <a:off x="340106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75565</xdr:rowOff>
    </xdr:from>
    <xdr:ext cx="755015" cy="244475"/>
    <xdr:sp macro="" textlink="">
      <xdr:nvSpPr>
        <xdr:cNvPr id="189" name="テキスト ボックス 188"/>
        <xdr:cNvSpPr txBox="1"/>
      </xdr:nvSpPr>
      <xdr:spPr>
        <a:xfrm>
          <a:off x="255778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75565</xdr:rowOff>
    </xdr:from>
    <xdr:ext cx="762000" cy="244475"/>
    <xdr:sp macro="" textlink="">
      <xdr:nvSpPr>
        <xdr:cNvPr id="190" name="テキスト ボックス 189"/>
        <xdr:cNvSpPr txBox="1"/>
      </xdr:nvSpPr>
      <xdr:spPr>
        <a:xfrm>
          <a:off x="17259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75565</xdr:rowOff>
    </xdr:from>
    <xdr:ext cx="762000" cy="244475"/>
    <xdr:sp macro="" textlink="">
      <xdr:nvSpPr>
        <xdr:cNvPr id="191" name="テキスト ボックス 190"/>
        <xdr:cNvSpPr txBox="1"/>
      </xdr:nvSpPr>
      <xdr:spPr>
        <a:xfrm>
          <a:off x="8940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80010</xdr:rowOff>
    </xdr:from>
    <xdr:to xmlns:xdr="http://schemas.openxmlformats.org/drawingml/2006/spreadsheetDrawing">
      <xdr:col>24</xdr:col>
      <xdr:colOff>114300</xdr:colOff>
      <xdr:row>79</xdr:row>
      <xdr:rowOff>13970</xdr:rowOff>
    </xdr:to>
    <xdr:sp macro="" textlink="">
      <xdr:nvSpPr>
        <xdr:cNvPr id="192" name="楕円 191"/>
        <xdr:cNvSpPr/>
      </xdr:nvSpPr>
      <xdr:spPr>
        <a:xfrm>
          <a:off x="4310380" y="127196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161290</xdr:rowOff>
    </xdr:from>
    <xdr:ext cx="378460" cy="243840"/>
    <xdr:sp macro="" textlink="">
      <xdr:nvSpPr>
        <xdr:cNvPr id="193" name="維持補修費該当値テキスト"/>
        <xdr:cNvSpPr txBox="1"/>
      </xdr:nvSpPr>
      <xdr:spPr>
        <a:xfrm>
          <a:off x="4411980" y="1263904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71120</xdr:rowOff>
    </xdr:from>
    <xdr:to xmlns:xdr="http://schemas.openxmlformats.org/drawingml/2006/spreadsheetDrawing">
      <xdr:col>20</xdr:col>
      <xdr:colOff>38100</xdr:colOff>
      <xdr:row>79</xdr:row>
      <xdr:rowOff>5715</xdr:rowOff>
    </xdr:to>
    <xdr:sp macro="" textlink="">
      <xdr:nvSpPr>
        <xdr:cNvPr id="194" name="楕円 193"/>
        <xdr:cNvSpPr/>
      </xdr:nvSpPr>
      <xdr:spPr>
        <a:xfrm>
          <a:off x="3529330" y="1271079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179070</xdr:colOff>
      <xdr:row>78</xdr:row>
      <xdr:rowOff>158750</xdr:rowOff>
    </xdr:from>
    <xdr:ext cx="378460" cy="244475"/>
    <xdr:sp macro="" textlink="">
      <xdr:nvSpPr>
        <xdr:cNvPr id="195" name="テキスト ボックス 194"/>
        <xdr:cNvSpPr txBox="1"/>
      </xdr:nvSpPr>
      <xdr:spPr>
        <a:xfrm>
          <a:off x="3402330" y="1279842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70485</xdr:rowOff>
    </xdr:from>
    <xdr:to xmlns:xdr="http://schemas.openxmlformats.org/drawingml/2006/spreadsheetDrawing">
      <xdr:col>15</xdr:col>
      <xdr:colOff>101600</xdr:colOff>
      <xdr:row>79</xdr:row>
      <xdr:rowOff>5080</xdr:rowOff>
    </xdr:to>
    <xdr:sp macro="" textlink="">
      <xdr:nvSpPr>
        <xdr:cNvPr id="196" name="楕円 195"/>
        <xdr:cNvSpPr/>
      </xdr:nvSpPr>
      <xdr:spPr>
        <a:xfrm>
          <a:off x="2686050" y="12710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52070</xdr:colOff>
      <xdr:row>78</xdr:row>
      <xdr:rowOff>158115</xdr:rowOff>
    </xdr:from>
    <xdr:ext cx="371475" cy="244475"/>
    <xdr:sp macro="" textlink="">
      <xdr:nvSpPr>
        <xdr:cNvPr id="197" name="テキスト ボックス 196"/>
        <xdr:cNvSpPr txBox="1"/>
      </xdr:nvSpPr>
      <xdr:spPr>
        <a:xfrm>
          <a:off x="2559050" y="1279779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70485</xdr:rowOff>
    </xdr:from>
    <xdr:to xmlns:xdr="http://schemas.openxmlformats.org/drawingml/2006/spreadsheetDrawing">
      <xdr:col>10</xdr:col>
      <xdr:colOff>165100</xdr:colOff>
      <xdr:row>79</xdr:row>
      <xdr:rowOff>5080</xdr:rowOff>
    </xdr:to>
    <xdr:sp macro="" textlink="">
      <xdr:nvSpPr>
        <xdr:cNvPr id="198" name="楕円 197"/>
        <xdr:cNvSpPr/>
      </xdr:nvSpPr>
      <xdr:spPr>
        <a:xfrm>
          <a:off x="1854200" y="12710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115570</xdr:colOff>
      <xdr:row>78</xdr:row>
      <xdr:rowOff>158115</xdr:rowOff>
    </xdr:from>
    <xdr:ext cx="371475" cy="244475"/>
    <xdr:sp macro="" textlink="">
      <xdr:nvSpPr>
        <xdr:cNvPr id="199" name="テキスト ボックス 198"/>
        <xdr:cNvSpPr txBox="1"/>
      </xdr:nvSpPr>
      <xdr:spPr>
        <a:xfrm>
          <a:off x="1727200" y="1279779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71120</xdr:rowOff>
    </xdr:from>
    <xdr:to xmlns:xdr="http://schemas.openxmlformats.org/drawingml/2006/spreadsheetDrawing">
      <xdr:col>6</xdr:col>
      <xdr:colOff>38100</xdr:colOff>
      <xdr:row>79</xdr:row>
      <xdr:rowOff>5715</xdr:rowOff>
    </xdr:to>
    <xdr:sp macro="" textlink="">
      <xdr:nvSpPr>
        <xdr:cNvPr id="200" name="楕円 199"/>
        <xdr:cNvSpPr/>
      </xdr:nvSpPr>
      <xdr:spPr>
        <a:xfrm>
          <a:off x="1022350" y="1271079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179070</xdr:colOff>
      <xdr:row>78</xdr:row>
      <xdr:rowOff>159385</xdr:rowOff>
    </xdr:from>
    <xdr:ext cx="378460" cy="244475"/>
    <xdr:sp macro="" textlink="">
      <xdr:nvSpPr>
        <xdr:cNvPr id="201" name="テキスト ボックス 200"/>
        <xdr:cNvSpPr txBox="1"/>
      </xdr:nvSpPr>
      <xdr:spPr>
        <a:xfrm>
          <a:off x="895350" y="1279906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53975</xdr:rowOff>
    </xdr:from>
    <xdr:to xmlns:xdr="http://schemas.openxmlformats.org/drawingml/2006/spreadsheetDrawing">
      <xdr:col>28</xdr:col>
      <xdr:colOff>114300</xdr:colOff>
      <xdr:row>85</xdr:row>
      <xdr:rowOff>29845</xdr:rowOff>
    </xdr:to>
    <xdr:sp macro="" textlink="">
      <xdr:nvSpPr>
        <xdr:cNvPr id="202" name="正方形/長方形 201"/>
        <xdr:cNvSpPr/>
      </xdr:nvSpPr>
      <xdr:spPr>
        <a:xfrm>
          <a:off x="71628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53975</xdr:rowOff>
    </xdr:from>
    <xdr:to xmlns:xdr="http://schemas.openxmlformats.org/drawingml/2006/spreadsheetDrawing">
      <xdr:col>12</xdr:col>
      <xdr:colOff>127000</xdr:colOff>
      <xdr:row>86</xdr:row>
      <xdr:rowOff>132080</xdr:rowOff>
    </xdr:to>
    <xdr:sp macro="" textlink="">
      <xdr:nvSpPr>
        <xdr:cNvPr id="203" name="正方形/長方形 202"/>
        <xdr:cNvSpPr/>
      </xdr:nvSpPr>
      <xdr:spPr>
        <a:xfrm>
          <a:off x="84328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83820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4328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53975</xdr:rowOff>
    </xdr:from>
    <xdr:to xmlns:xdr="http://schemas.openxmlformats.org/drawingml/2006/spreadsheetDrawing">
      <xdr:col>18</xdr:col>
      <xdr:colOff>0</xdr:colOff>
      <xdr:row>86</xdr:row>
      <xdr:rowOff>132080</xdr:rowOff>
    </xdr:to>
    <xdr:sp macro="" textlink="">
      <xdr:nvSpPr>
        <xdr:cNvPr id="205" name="正方形/長方形 204"/>
        <xdr:cNvSpPr/>
      </xdr:nvSpPr>
      <xdr:spPr>
        <a:xfrm>
          <a:off x="17907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83820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7907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53975</xdr:rowOff>
    </xdr:from>
    <xdr:to xmlns:xdr="http://schemas.openxmlformats.org/drawingml/2006/spreadsheetDrawing">
      <xdr:col>24</xdr:col>
      <xdr:colOff>0</xdr:colOff>
      <xdr:row>86</xdr:row>
      <xdr:rowOff>132080</xdr:rowOff>
    </xdr:to>
    <xdr:sp macro="" textlink="">
      <xdr:nvSpPr>
        <xdr:cNvPr id="207" name="正方形/長方形 206"/>
        <xdr:cNvSpPr/>
      </xdr:nvSpPr>
      <xdr:spPr>
        <a:xfrm>
          <a:off x="28651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86</xdr:row>
      <xdr:rowOff>83820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28651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1628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2725"/>
    <xdr:sp macro="" textlink="">
      <xdr:nvSpPr>
        <xdr:cNvPr id="210" name="テキスト ボックス 209"/>
        <xdr:cNvSpPr txBox="1"/>
      </xdr:nvSpPr>
      <xdr:spPr>
        <a:xfrm>
          <a:off x="68961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1628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2095"/>
    <xdr:sp macro="" textlink="">
      <xdr:nvSpPr>
        <xdr:cNvPr id="212" name="テキスト ボックス 211"/>
        <xdr:cNvSpPr txBox="1"/>
      </xdr:nvSpPr>
      <xdr:spPr>
        <a:xfrm>
          <a:off x="490220" y="163995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3" name="直線コネクタ 212"/>
        <xdr:cNvCxnSpPr/>
      </xdr:nvCxnSpPr>
      <xdr:spPr>
        <a:xfrm>
          <a:off x="716280" y="16215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4" name="テキスト ボックス 213"/>
        <xdr:cNvSpPr txBox="1"/>
      </xdr:nvSpPr>
      <xdr:spPr>
        <a:xfrm>
          <a:off x="219075" y="160731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5" name="直線コネクタ 214"/>
        <xdr:cNvCxnSpPr/>
      </xdr:nvCxnSpPr>
      <xdr:spPr>
        <a:xfrm>
          <a:off x="716280" y="15888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2095"/>
    <xdr:sp macro="" textlink="">
      <xdr:nvSpPr>
        <xdr:cNvPr id="216" name="テキスト ボックス 215"/>
        <xdr:cNvSpPr txBox="1"/>
      </xdr:nvSpPr>
      <xdr:spPr>
        <a:xfrm>
          <a:off x="219075" y="1574609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7" name="直線コネクタ 216"/>
        <xdr:cNvCxnSpPr/>
      </xdr:nvCxnSpPr>
      <xdr:spPr>
        <a:xfrm>
          <a:off x="716280" y="15562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18" name="テキスト ボックス 217"/>
        <xdr:cNvSpPr txBox="1"/>
      </xdr:nvSpPr>
      <xdr:spPr>
        <a:xfrm>
          <a:off x="219075" y="154197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9" name="直線コネクタ 218"/>
        <xdr:cNvCxnSpPr/>
      </xdr:nvCxnSpPr>
      <xdr:spPr>
        <a:xfrm>
          <a:off x="716280" y="1523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8645" cy="252095"/>
    <xdr:sp macro="" textlink="">
      <xdr:nvSpPr>
        <xdr:cNvPr id="220" name="テキスト ボックス 219"/>
        <xdr:cNvSpPr txBox="1"/>
      </xdr:nvSpPr>
      <xdr:spPr>
        <a:xfrm>
          <a:off x="166370" y="1509395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1" name="直線コネクタ 220"/>
        <xdr:cNvCxnSpPr/>
      </xdr:nvCxnSpPr>
      <xdr:spPr>
        <a:xfrm>
          <a:off x="716280" y="149091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8645" cy="258445"/>
    <xdr:sp macro="" textlink="">
      <xdr:nvSpPr>
        <xdr:cNvPr id="222" name="テキスト ボックス 221"/>
        <xdr:cNvSpPr txBox="1"/>
      </xdr:nvSpPr>
      <xdr:spPr>
        <a:xfrm>
          <a:off x="166370" y="1476692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3" name="直線コネクタ 222"/>
        <xdr:cNvCxnSpPr/>
      </xdr:nvCxnSpPr>
      <xdr:spPr>
        <a:xfrm>
          <a:off x="716280" y="145910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36195</xdr:rowOff>
    </xdr:from>
    <xdr:ext cx="588645" cy="244475"/>
    <xdr:sp macro="" textlink="">
      <xdr:nvSpPr>
        <xdr:cNvPr id="224" name="テキスト ボックス 223"/>
        <xdr:cNvSpPr txBox="1"/>
      </xdr:nvSpPr>
      <xdr:spPr>
        <a:xfrm>
          <a:off x="166370" y="1445704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88</xdr:row>
      <xdr:rowOff>24130</xdr:rowOff>
    </xdr:to>
    <xdr:cxnSp macro="">
      <xdr:nvCxnSpPr>
        <xdr:cNvPr id="225" name="直線コネクタ 224"/>
        <xdr:cNvCxnSpPr/>
      </xdr:nvCxnSpPr>
      <xdr:spPr>
        <a:xfrm>
          <a:off x="71628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51435</xdr:rowOff>
    </xdr:from>
    <xdr:ext cx="588645" cy="244475"/>
    <xdr:sp macro="" textlink="">
      <xdr:nvSpPr>
        <xdr:cNvPr id="226" name="テキスト ボックス 225"/>
        <xdr:cNvSpPr txBox="1"/>
      </xdr:nvSpPr>
      <xdr:spPr>
        <a:xfrm>
          <a:off x="166370" y="14148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1628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42545</xdr:rowOff>
    </xdr:from>
    <xdr:to xmlns:xdr="http://schemas.openxmlformats.org/drawingml/2006/spreadsheetDrawing">
      <xdr:col>24</xdr:col>
      <xdr:colOff>62865</xdr:colOff>
      <xdr:row>98</xdr:row>
      <xdr:rowOff>133350</xdr:rowOff>
    </xdr:to>
    <xdr:cxnSp macro="">
      <xdr:nvCxnSpPr>
        <xdr:cNvPr id="228" name="直線コネクタ 227"/>
        <xdr:cNvCxnSpPr/>
      </xdr:nvCxnSpPr>
      <xdr:spPr>
        <a:xfrm flipV="1">
          <a:off x="4359275" y="1462532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137160</xdr:rowOff>
    </xdr:from>
    <xdr:ext cx="534670" cy="259080"/>
    <xdr:sp macro="" textlink="">
      <xdr:nvSpPr>
        <xdr:cNvPr id="229" name="扶助費最小値テキスト"/>
        <xdr:cNvSpPr txBox="1"/>
      </xdr:nvSpPr>
      <xdr:spPr>
        <a:xfrm>
          <a:off x="4411980" y="16082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133350</xdr:rowOff>
    </xdr:from>
    <xdr:to xmlns:xdr="http://schemas.openxmlformats.org/drawingml/2006/spreadsheetDrawing">
      <xdr:col>24</xdr:col>
      <xdr:colOff>152400</xdr:colOff>
      <xdr:row>98</xdr:row>
      <xdr:rowOff>133350</xdr:rowOff>
    </xdr:to>
    <xdr:cxnSp macro="">
      <xdr:nvCxnSpPr>
        <xdr:cNvPr id="230" name="直線コネクタ 229"/>
        <xdr:cNvCxnSpPr/>
      </xdr:nvCxnSpPr>
      <xdr:spPr>
        <a:xfrm>
          <a:off x="4283710" y="160782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154305</xdr:rowOff>
    </xdr:from>
    <xdr:ext cx="598805" cy="244475"/>
    <xdr:sp macro="" textlink="">
      <xdr:nvSpPr>
        <xdr:cNvPr id="231" name="扶助費最大値テキスト"/>
        <xdr:cNvSpPr txBox="1"/>
      </xdr:nvSpPr>
      <xdr:spPr>
        <a:xfrm>
          <a:off x="4411980" y="1441323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176,714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42545</xdr:rowOff>
    </xdr:from>
    <xdr:to xmlns:xdr="http://schemas.openxmlformats.org/drawingml/2006/spreadsheetDrawing">
      <xdr:col>24</xdr:col>
      <xdr:colOff>152400</xdr:colOff>
      <xdr:row>90</xdr:row>
      <xdr:rowOff>42545</xdr:rowOff>
    </xdr:to>
    <xdr:cxnSp macro="">
      <xdr:nvCxnSpPr>
        <xdr:cNvPr id="232" name="直線コネクタ 231"/>
        <xdr:cNvCxnSpPr/>
      </xdr:nvCxnSpPr>
      <xdr:spPr>
        <a:xfrm>
          <a:off x="4283710" y="14625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76200</xdr:rowOff>
    </xdr:from>
    <xdr:to xmlns:xdr="http://schemas.openxmlformats.org/drawingml/2006/spreadsheetDrawing">
      <xdr:col>24</xdr:col>
      <xdr:colOff>63500</xdr:colOff>
      <xdr:row>96</xdr:row>
      <xdr:rowOff>147320</xdr:rowOff>
    </xdr:to>
    <xdr:cxnSp macro="">
      <xdr:nvCxnSpPr>
        <xdr:cNvPr id="233" name="直線コネクタ 232"/>
        <xdr:cNvCxnSpPr/>
      </xdr:nvCxnSpPr>
      <xdr:spPr>
        <a:xfrm flipV="1">
          <a:off x="3580130" y="15678150"/>
          <a:ext cx="7810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133350</xdr:rowOff>
    </xdr:from>
    <xdr:ext cx="598805" cy="252095"/>
    <xdr:sp macro="" textlink="">
      <xdr:nvSpPr>
        <xdr:cNvPr id="234" name="扶助費平均値テキスト"/>
        <xdr:cNvSpPr txBox="1"/>
      </xdr:nvSpPr>
      <xdr:spPr>
        <a:xfrm>
          <a:off x="4411980" y="1522095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110490</xdr:rowOff>
    </xdr:from>
    <xdr:to xmlns:xdr="http://schemas.openxmlformats.org/drawingml/2006/spreadsheetDrawing">
      <xdr:col>24</xdr:col>
      <xdr:colOff>114300</xdr:colOff>
      <xdr:row>95</xdr:row>
      <xdr:rowOff>40640</xdr:rowOff>
    </xdr:to>
    <xdr:sp macro="" textlink="">
      <xdr:nvSpPr>
        <xdr:cNvPr id="235" name="フローチャート: 判断 234"/>
        <xdr:cNvSpPr/>
      </xdr:nvSpPr>
      <xdr:spPr>
        <a:xfrm>
          <a:off x="4310380" y="1536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147320</xdr:rowOff>
    </xdr:from>
    <xdr:to xmlns:xdr="http://schemas.openxmlformats.org/drawingml/2006/spreadsheetDrawing">
      <xdr:col>19</xdr:col>
      <xdr:colOff>177800</xdr:colOff>
      <xdr:row>97</xdr:row>
      <xdr:rowOff>73025</xdr:rowOff>
    </xdr:to>
    <xdr:cxnSp macro="">
      <xdr:nvCxnSpPr>
        <xdr:cNvPr id="236" name="直線コネクタ 235"/>
        <xdr:cNvCxnSpPr/>
      </xdr:nvCxnSpPr>
      <xdr:spPr>
        <a:xfrm flipV="1">
          <a:off x="2736850" y="15749270"/>
          <a:ext cx="84328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27305</xdr:rowOff>
    </xdr:from>
    <xdr:to xmlns:xdr="http://schemas.openxmlformats.org/drawingml/2006/spreadsheetDrawing">
      <xdr:col>20</xdr:col>
      <xdr:colOff>38100</xdr:colOff>
      <xdr:row>95</xdr:row>
      <xdr:rowOff>128905</xdr:rowOff>
    </xdr:to>
    <xdr:sp macro="" textlink="">
      <xdr:nvSpPr>
        <xdr:cNvPr id="237" name="フローチャート: 判断 236"/>
        <xdr:cNvSpPr/>
      </xdr:nvSpPr>
      <xdr:spPr>
        <a:xfrm>
          <a:off x="3529330" y="154578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145415</xdr:rowOff>
    </xdr:from>
    <xdr:ext cx="534670" cy="252095"/>
    <xdr:sp macro="" textlink="">
      <xdr:nvSpPr>
        <xdr:cNvPr id="238" name="テキスト ボックス 237"/>
        <xdr:cNvSpPr txBox="1"/>
      </xdr:nvSpPr>
      <xdr:spPr>
        <a:xfrm>
          <a:off x="3324225" y="1523301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86360</xdr:rowOff>
    </xdr:from>
    <xdr:to xmlns:xdr="http://schemas.openxmlformats.org/drawingml/2006/spreadsheetDrawing">
      <xdr:col>15</xdr:col>
      <xdr:colOff>50800</xdr:colOff>
      <xdr:row>97</xdr:row>
      <xdr:rowOff>73025</xdr:rowOff>
    </xdr:to>
    <xdr:cxnSp macro="">
      <xdr:nvCxnSpPr>
        <xdr:cNvPr id="239" name="直線コネクタ 238"/>
        <xdr:cNvCxnSpPr/>
      </xdr:nvCxnSpPr>
      <xdr:spPr>
        <a:xfrm>
          <a:off x="1905000" y="15688310"/>
          <a:ext cx="83185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121285</xdr:rowOff>
    </xdr:from>
    <xdr:to xmlns:xdr="http://schemas.openxmlformats.org/drawingml/2006/spreadsheetDrawing">
      <xdr:col>15</xdr:col>
      <xdr:colOff>101600</xdr:colOff>
      <xdr:row>96</xdr:row>
      <xdr:rowOff>52070</xdr:rowOff>
    </xdr:to>
    <xdr:sp macro="" textlink="">
      <xdr:nvSpPr>
        <xdr:cNvPr id="240" name="フローチャート: 判断 239"/>
        <xdr:cNvSpPr/>
      </xdr:nvSpPr>
      <xdr:spPr>
        <a:xfrm>
          <a:off x="2686050" y="15551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67945</xdr:rowOff>
    </xdr:from>
    <xdr:ext cx="534670" cy="258445"/>
    <xdr:sp macro="" textlink="">
      <xdr:nvSpPr>
        <xdr:cNvPr id="241" name="テキスト ボックス 240"/>
        <xdr:cNvSpPr txBox="1"/>
      </xdr:nvSpPr>
      <xdr:spPr>
        <a:xfrm>
          <a:off x="2492375" y="15326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86360</xdr:rowOff>
    </xdr:from>
    <xdr:to xmlns:xdr="http://schemas.openxmlformats.org/drawingml/2006/spreadsheetDrawing">
      <xdr:col>10</xdr:col>
      <xdr:colOff>114300</xdr:colOff>
      <xdr:row>98</xdr:row>
      <xdr:rowOff>17780</xdr:rowOff>
    </xdr:to>
    <xdr:cxnSp macro="">
      <xdr:nvCxnSpPr>
        <xdr:cNvPr id="242" name="直線コネクタ 241"/>
        <xdr:cNvCxnSpPr/>
      </xdr:nvCxnSpPr>
      <xdr:spPr>
        <a:xfrm flipV="1">
          <a:off x="1073150" y="15688310"/>
          <a:ext cx="83185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19050</xdr:rowOff>
    </xdr:from>
    <xdr:to xmlns:xdr="http://schemas.openxmlformats.org/drawingml/2006/spreadsheetDrawing">
      <xdr:col>10</xdr:col>
      <xdr:colOff>165100</xdr:colOff>
      <xdr:row>95</xdr:row>
      <xdr:rowOff>120650</xdr:rowOff>
    </xdr:to>
    <xdr:sp macro="" textlink="">
      <xdr:nvSpPr>
        <xdr:cNvPr id="243" name="フローチャート: 判断 242"/>
        <xdr:cNvSpPr/>
      </xdr:nvSpPr>
      <xdr:spPr>
        <a:xfrm>
          <a:off x="1854200" y="1544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137160</xdr:rowOff>
    </xdr:from>
    <xdr:ext cx="527685" cy="259080"/>
    <xdr:sp macro="" textlink="">
      <xdr:nvSpPr>
        <xdr:cNvPr id="244" name="テキスト ボックス 243"/>
        <xdr:cNvSpPr txBox="1"/>
      </xdr:nvSpPr>
      <xdr:spPr>
        <a:xfrm>
          <a:off x="1649095" y="152247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104140</xdr:rowOff>
    </xdr:from>
    <xdr:to xmlns:xdr="http://schemas.openxmlformats.org/drawingml/2006/spreadsheetDrawing">
      <xdr:col>6</xdr:col>
      <xdr:colOff>38100</xdr:colOff>
      <xdr:row>97</xdr:row>
      <xdr:rowOff>34290</xdr:rowOff>
    </xdr:to>
    <xdr:sp macro="" textlink="">
      <xdr:nvSpPr>
        <xdr:cNvPr id="245" name="フローチャート: 判断 244"/>
        <xdr:cNvSpPr/>
      </xdr:nvSpPr>
      <xdr:spPr>
        <a:xfrm>
          <a:off x="1022350" y="1570609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50800</xdr:rowOff>
    </xdr:from>
    <xdr:ext cx="534670" cy="259080"/>
    <xdr:sp macro="" textlink="">
      <xdr:nvSpPr>
        <xdr:cNvPr id="246" name="テキスト ボックス 245"/>
        <xdr:cNvSpPr txBox="1"/>
      </xdr:nvSpPr>
      <xdr:spPr>
        <a:xfrm>
          <a:off x="817245" y="15481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18211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40106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5015" cy="259080"/>
    <xdr:sp macro="" textlink="">
      <xdr:nvSpPr>
        <xdr:cNvPr id="249" name="テキスト ボックス 248"/>
        <xdr:cNvSpPr txBox="1"/>
      </xdr:nvSpPr>
      <xdr:spPr>
        <a:xfrm>
          <a:off x="255778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7259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894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25400</xdr:rowOff>
    </xdr:from>
    <xdr:to xmlns:xdr="http://schemas.openxmlformats.org/drawingml/2006/spreadsheetDrawing">
      <xdr:col>24</xdr:col>
      <xdr:colOff>114300</xdr:colOff>
      <xdr:row>96</xdr:row>
      <xdr:rowOff>127000</xdr:rowOff>
    </xdr:to>
    <xdr:sp macro="" textlink="">
      <xdr:nvSpPr>
        <xdr:cNvPr id="252" name="楕円 251"/>
        <xdr:cNvSpPr/>
      </xdr:nvSpPr>
      <xdr:spPr>
        <a:xfrm>
          <a:off x="4310380" y="156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3810</xdr:rowOff>
    </xdr:from>
    <xdr:ext cx="534670" cy="259080"/>
    <xdr:sp macro="" textlink="">
      <xdr:nvSpPr>
        <xdr:cNvPr id="253" name="扶助費該当値テキスト"/>
        <xdr:cNvSpPr txBox="1"/>
      </xdr:nvSpPr>
      <xdr:spPr>
        <a:xfrm>
          <a:off x="4411980" y="15605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96520</xdr:rowOff>
    </xdr:from>
    <xdr:to xmlns:xdr="http://schemas.openxmlformats.org/drawingml/2006/spreadsheetDrawing">
      <xdr:col>20</xdr:col>
      <xdr:colOff>38100</xdr:colOff>
      <xdr:row>97</xdr:row>
      <xdr:rowOff>26670</xdr:rowOff>
    </xdr:to>
    <xdr:sp macro="" textlink="">
      <xdr:nvSpPr>
        <xdr:cNvPr id="254" name="楕円 253"/>
        <xdr:cNvSpPr/>
      </xdr:nvSpPr>
      <xdr:spPr>
        <a:xfrm>
          <a:off x="3529330" y="156984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17780</xdr:rowOff>
    </xdr:from>
    <xdr:ext cx="534670" cy="252095"/>
    <xdr:sp macro="" textlink="">
      <xdr:nvSpPr>
        <xdr:cNvPr id="255" name="テキスト ボックス 254"/>
        <xdr:cNvSpPr txBox="1"/>
      </xdr:nvSpPr>
      <xdr:spPr>
        <a:xfrm>
          <a:off x="3324225" y="157911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22225</xdr:rowOff>
    </xdr:from>
    <xdr:to xmlns:xdr="http://schemas.openxmlformats.org/drawingml/2006/spreadsheetDrawing">
      <xdr:col>15</xdr:col>
      <xdr:colOff>101600</xdr:colOff>
      <xdr:row>97</xdr:row>
      <xdr:rowOff>123825</xdr:rowOff>
    </xdr:to>
    <xdr:sp macro="" textlink="">
      <xdr:nvSpPr>
        <xdr:cNvPr id="256" name="楕円 255"/>
        <xdr:cNvSpPr/>
      </xdr:nvSpPr>
      <xdr:spPr>
        <a:xfrm>
          <a:off x="2686050" y="157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114935</xdr:rowOff>
    </xdr:from>
    <xdr:ext cx="534670" cy="259080"/>
    <xdr:sp macro="" textlink="">
      <xdr:nvSpPr>
        <xdr:cNvPr id="257" name="テキスト ボックス 256"/>
        <xdr:cNvSpPr txBox="1"/>
      </xdr:nvSpPr>
      <xdr:spPr>
        <a:xfrm>
          <a:off x="2492375" y="15888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34925</xdr:rowOff>
    </xdr:from>
    <xdr:to xmlns:xdr="http://schemas.openxmlformats.org/drawingml/2006/spreadsheetDrawing">
      <xdr:col>10</xdr:col>
      <xdr:colOff>165100</xdr:colOff>
      <xdr:row>96</xdr:row>
      <xdr:rowOff>136525</xdr:rowOff>
    </xdr:to>
    <xdr:sp macro="" textlink="">
      <xdr:nvSpPr>
        <xdr:cNvPr id="258" name="楕円 257"/>
        <xdr:cNvSpPr/>
      </xdr:nvSpPr>
      <xdr:spPr>
        <a:xfrm>
          <a:off x="1854200" y="1563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127635</xdr:rowOff>
    </xdr:from>
    <xdr:ext cx="527685" cy="259080"/>
    <xdr:sp macro="" textlink="">
      <xdr:nvSpPr>
        <xdr:cNvPr id="259" name="テキスト ボックス 258"/>
        <xdr:cNvSpPr txBox="1"/>
      </xdr:nvSpPr>
      <xdr:spPr>
        <a:xfrm>
          <a:off x="1649095" y="157295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138430</xdr:rowOff>
    </xdr:from>
    <xdr:to xmlns:xdr="http://schemas.openxmlformats.org/drawingml/2006/spreadsheetDrawing">
      <xdr:col>6</xdr:col>
      <xdr:colOff>38100</xdr:colOff>
      <xdr:row>98</xdr:row>
      <xdr:rowOff>68580</xdr:rowOff>
    </xdr:to>
    <xdr:sp macro="" textlink="">
      <xdr:nvSpPr>
        <xdr:cNvPr id="260" name="楕円 259"/>
        <xdr:cNvSpPr/>
      </xdr:nvSpPr>
      <xdr:spPr>
        <a:xfrm>
          <a:off x="1022350" y="159118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59690</xdr:rowOff>
    </xdr:from>
    <xdr:ext cx="534670" cy="259080"/>
    <xdr:sp macro="" textlink="">
      <xdr:nvSpPr>
        <xdr:cNvPr id="261" name="テキスト ボックス 260"/>
        <xdr:cNvSpPr txBox="1"/>
      </xdr:nvSpPr>
      <xdr:spPr>
        <a:xfrm>
          <a:off x="81724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53975</xdr:rowOff>
    </xdr:from>
    <xdr:to xmlns:xdr="http://schemas.openxmlformats.org/drawingml/2006/spreadsheetDrawing">
      <xdr:col>59</xdr:col>
      <xdr:colOff>50800</xdr:colOff>
      <xdr:row>25</xdr:row>
      <xdr:rowOff>29845</xdr:rowOff>
    </xdr:to>
    <xdr:sp macro="" textlink="">
      <xdr:nvSpPr>
        <xdr:cNvPr id="262" name="正方形/長方形 261"/>
        <xdr:cNvSpPr/>
      </xdr:nvSpPr>
      <xdr:spPr>
        <a:xfrm>
          <a:off x="6215380" y="3787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53975</xdr:rowOff>
    </xdr:from>
    <xdr:to xmlns:xdr="http://schemas.openxmlformats.org/drawingml/2006/spreadsheetDrawing">
      <xdr:col>43</xdr:col>
      <xdr:colOff>63500</xdr:colOff>
      <xdr:row>26</xdr:row>
      <xdr:rowOff>132080</xdr:rowOff>
    </xdr:to>
    <xdr:sp macro="" textlink="">
      <xdr:nvSpPr>
        <xdr:cNvPr id="263" name="正方形/長方形 262"/>
        <xdr:cNvSpPr/>
      </xdr:nvSpPr>
      <xdr:spPr>
        <a:xfrm>
          <a:off x="633095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83820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33095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53975</xdr:rowOff>
    </xdr:from>
    <xdr:to xmlns:xdr="http://schemas.openxmlformats.org/drawingml/2006/spreadsheetDrawing">
      <xdr:col>48</xdr:col>
      <xdr:colOff>127000</xdr:colOff>
      <xdr:row>26</xdr:row>
      <xdr:rowOff>132080</xdr:rowOff>
    </xdr:to>
    <xdr:sp macro="" textlink="">
      <xdr:nvSpPr>
        <xdr:cNvPr id="265" name="正方形/長方形 264"/>
        <xdr:cNvSpPr/>
      </xdr:nvSpPr>
      <xdr:spPr>
        <a:xfrm>
          <a:off x="72898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83820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2898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53975</xdr:rowOff>
    </xdr:from>
    <xdr:to xmlns:xdr="http://schemas.openxmlformats.org/drawingml/2006/spreadsheetDrawing">
      <xdr:col>54</xdr:col>
      <xdr:colOff>127000</xdr:colOff>
      <xdr:row>26</xdr:row>
      <xdr:rowOff>132080</xdr:rowOff>
    </xdr:to>
    <xdr:sp macro="" textlink="">
      <xdr:nvSpPr>
        <xdr:cNvPr id="267" name="正方形/長方形 266"/>
        <xdr:cNvSpPr/>
      </xdr:nvSpPr>
      <xdr:spPr>
        <a:xfrm>
          <a:off x="83642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26</xdr:row>
      <xdr:rowOff>83820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3642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78105</xdr:rowOff>
    </xdr:to>
    <xdr:sp macro="" textlink="">
      <xdr:nvSpPr>
        <xdr:cNvPr id="269" name="正方形/長方形 268"/>
        <xdr:cNvSpPr/>
      </xdr:nvSpPr>
      <xdr:spPr>
        <a:xfrm>
          <a:off x="6215380" y="4567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885" cy="212725"/>
    <xdr:sp macro="" textlink="">
      <xdr:nvSpPr>
        <xdr:cNvPr id="270" name="テキスト ボックス 269"/>
        <xdr:cNvSpPr txBox="1"/>
      </xdr:nvSpPr>
      <xdr:spPr>
        <a:xfrm>
          <a:off x="617728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78105</xdr:rowOff>
    </xdr:from>
    <xdr:to xmlns:xdr="http://schemas.openxmlformats.org/drawingml/2006/spreadsheetDrawing">
      <xdr:col>59</xdr:col>
      <xdr:colOff>50800</xdr:colOff>
      <xdr:row>41</xdr:row>
      <xdr:rowOff>78105</xdr:rowOff>
    </xdr:to>
    <xdr:cxnSp macro="">
      <xdr:nvCxnSpPr>
        <xdr:cNvPr id="271" name="直線コネクタ 270"/>
        <xdr:cNvCxnSpPr/>
      </xdr:nvCxnSpPr>
      <xdr:spPr>
        <a:xfrm>
          <a:off x="6215380" y="6726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41910</xdr:rowOff>
    </xdr:from>
    <xdr:to xmlns:xdr="http://schemas.openxmlformats.org/drawingml/2006/spreadsheetDrawing">
      <xdr:col>59</xdr:col>
      <xdr:colOff>50800</xdr:colOff>
      <xdr:row>39</xdr:row>
      <xdr:rowOff>41910</xdr:rowOff>
    </xdr:to>
    <xdr:cxnSp macro="">
      <xdr:nvCxnSpPr>
        <xdr:cNvPr id="272" name="直線コネクタ 271"/>
        <xdr:cNvCxnSpPr/>
      </xdr:nvCxnSpPr>
      <xdr:spPr>
        <a:xfrm>
          <a:off x="6215380" y="63665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69850</xdr:rowOff>
    </xdr:from>
    <xdr:ext cx="248920" cy="244475"/>
    <xdr:sp macro="" textlink="">
      <xdr:nvSpPr>
        <xdr:cNvPr id="273" name="テキスト ボックス 272"/>
        <xdr:cNvSpPr txBox="1"/>
      </xdr:nvSpPr>
      <xdr:spPr>
        <a:xfrm>
          <a:off x="5977890" y="62325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4" name="直線コネクタ 273"/>
        <xdr:cNvCxnSpPr/>
      </xdr:nvCxnSpPr>
      <xdr:spPr>
        <a:xfrm>
          <a:off x="6215380" y="60064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33655</xdr:rowOff>
    </xdr:from>
    <xdr:ext cx="595630" cy="244475"/>
    <xdr:sp macro="" textlink="">
      <xdr:nvSpPr>
        <xdr:cNvPr id="275" name="テキスト ボックス 274"/>
        <xdr:cNvSpPr txBox="1"/>
      </xdr:nvSpPr>
      <xdr:spPr>
        <a:xfrm>
          <a:off x="5654040" y="5872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132080</xdr:rowOff>
    </xdr:from>
    <xdr:to xmlns:xdr="http://schemas.openxmlformats.org/drawingml/2006/spreadsheetDrawing">
      <xdr:col>59</xdr:col>
      <xdr:colOff>50800</xdr:colOff>
      <xdr:row>34</xdr:row>
      <xdr:rowOff>132080</xdr:rowOff>
    </xdr:to>
    <xdr:cxnSp macro="">
      <xdr:nvCxnSpPr>
        <xdr:cNvPr id="276" name="直線コネクタ 275"/>
        <xdr:cNvCxnSpPr/>
      </xdr:nvCxnSpPr>
      <xdr:spPr>
        <a:xfrm>
          <a:off x="6215380" y="5647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159385</xdr:rowOff>
    </xdr:from>
    <xdr:ext cx="595630" cy="244475"/>
    <xdr:sp macro="" textlink="">
      <xdr:nvSpPr>
        <xdr:cNvPr id="277" name="テキスト ボックス 276"/>
        <xdr:cNvSpPr txBox="1"/>
      </xdr:nvSpPr>
      <xdr:spPr>
        <a:xfrm>
          <a:off x="5654040" y="5512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95885</xdr:rowOff>
    </xdr:from>
    <xdr:to xmlns:xdr="http://schemas.openxmlformats.org/drawingml/2006/spreadsheetDrawing">
      <xdr:col>59</xdr:col>
      <xdr:colOff>50800</xdr:colOff>
      <xdr:row>32</xdr:row>
      <xdr:rowOff>95885</xdr:rowOff>
    </xdr:to>
    <xdr:cxnSp macro="">
      <xdr:nvCxnSpPr>
        <xdr:cNvPr id="278" name="直線コネクタ 277"/>
        <xdr:cNvCxnSpPr/>
      </xdr:nvCxnSpPr>
      <xdr:spPr>
        <a:xfrm>
          <a:off x="6215380" y="52870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123825</xdr:rowOff>
    </xdr:from>
    <xdr:ext cx="595630" cy="244475"/>
    <xdr:sp macro="" textlink="">
      <xdr:nvSpPr>
        <xdr:cNvPr id="279" name="テキスト ボックス 278"/>
        <xdr:cNvSpPr txBox="1"/>
      </xdr:nvSpPr>
      <xdr:spPr>
        <a:xfrm>
          <a:off x="5654040" y="5153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59690</xdr:rowOff>
    </xdr:from>
    <xdr:to xmlns:xdr="http://schemas.openxmlformats.org/drawingml/2006/spreadsheetDrawing">
      <xdr:col>59</xdr:col>
      <xdr:colOff>50800</xdr:colOff>
      <xdr:row>30</xdr:row>
      <xdr:rowOff>59690</xdr:rowOff>
    </xdr:to>
    <xdr:cxnSp macro="">
      <xdr:nvCxnSpPr>
        <xdr:cNvPr id="280" name="直線コネクタ 279"/>
        <xdr:cNvCxnSpPr/>
      </xdr:nvCxnSpPr>
      <xdr:spPr>
        <a:xfrm>
          <a:off x="6215380" y="49269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87630</xdr:rowOff>
    </xdr:from>
    <xdr:ext cx="595630" cy="244475"/>
    <xdr:sp macro="" textlink="">
      <xdr:nvSpPr>
        <xdr:cNvPr id="281" name="テキスト ボックス 280"/>
        <xdr:cNvSpPr txBox="1"/>
      </xdr:nvSpPr>
      <xdr:spPr>
        <a:xfrm>
          <a:off x="5654040" y="4792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28</xdr:row>
      <xdr:rowOff>24130</xdr:rowOff>
    </xdr:to>
    <xdr:cxnSp macro="">
      <xdr:nvCxnSpPr>
        <xdr:cNvPr id="282" name="直線コネクタ 281"/>
        <xdr:cNvCxnSpPr/>
      </xdr:nvCxnSpPr>
      <xdr:spPr>
        <a:xfrm>
          <a:off x="6215380" y="4567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51435</xdr:rowOff>
    </xdr:from>
    <xdr:ext cx="595630" cy="244475"/>
    <xdr:sp macro="" textlink="">
      <xdr:nvSpPr>
        <xdr:cNvPr id="283" name="テキスト ボックス 282"/>
        <xdr:cNvSpPr txBox="1"/>
      </xdr:nvSpPr>
      <xdr:spPr>
        <a:xfrm>
          <a:off x="565404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78105</xdr:rowOff>
    </xdr:to>
    <xdr:sp macro="" textlink="">
      <xdr:nvSpPr>
        <xdr:cNvPr id="284" name="補助費等グラフ枠"/>
        <xdr:cNvSpPr/>
      </xdr:nvSpPr>
      <xdr:spPr>
        <a:xfrm>
          <a:off x="6215380" y="4567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30</xdr:row>
      <xdr:rowOff>21590</xdr:rowOff>
    </xdr:from>
    <xdr:to xmlns:xdr="http://schemas.openxmlformats.org/drawingml/2006/spreadsheetDrawing">
      <xdr:col>54</xdr:col>
      <xdr:colOff>179070</xdr:colOff>
      <xdr:row>38</xdr:row>
      <xdr:rowOff>46990</xdr:rowOff>
    </xdr:to>
    <xdr:cxnSp macro="">
      <xdr:nvCxnSpPr>
        <xdr:cNvPr id="285" name="直線コネクタ 284"/>
        <xdr:cNvCxnSpPr/>
      </xdr:nvCxnSpPr>
      <xdr:spPr>
        <a:xfrm flipV="1">
          <a:off x="9848850" y="488886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50165</xdr:rowOff>
    </xdr:from>
    <xdr:ext cx="527685" cy="244475"/>
    <xdr:sp macro="" textlink="">
      <xdr:nvSpPr>
        <xdr:cNvPr id="286" name="補助費等最小値テキスト"/>
        <xdr:cNvSpPr txBox="1"/>
      </xdr:nvSpPr>
      <xdr:spPr>
        <a:xfrm>
          <a:off x="9899650" y="621284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46990</xdr:rowOff>
    </xdr:from>
    <xdr:to xmlns:xdr="http://schemas.openxmlformats.org/drawingml/2006/spreadsheetDrawing">
      <xdr:col>55</xdr:col>
      <xdr:colOff>88900</xdr:colOff>
      <xdr:row>38</xdr:row>
      <xdr:rowOff>46990</xdr:rowOff>
    </xdr:to>
    <xdr:cxnSp macro="">
      <xdr:nvCxnSpPr>
        <xdr:cNvPr id="287" name="直線コネクタ 286"/>
        <xdr:cNvCxnSpPr/>
      </xdr:nvCxnSpPr>
      <xdr:spPr>
        <a:xfrm>
          <a:off x="9771380" y="6209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133350</xdr:rowOff>
    </xdr:from>
    <xdr:ext cx="591820" cy="244475"/>
    <xdr:sp macro="" textlink="">
      <xdr:nvSpPr>
        <xdr:cNvPr id="288" name="補助費等最大値テキスト"/>
        <xdr:cNvSpPr txBox="1"/>
      </xdr:nvSpPr>
      <xdr:spPr>
        <a:xfrm>
          <a:off x="9899650" y="467677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410,677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21590</xdr:rowOff>
    </xdr:from>
    <xdr:to xmlns:xdr="http://schemas.openxmlformats.org/drawingml/2006/spreadsheetDrawing">
      <xdr:col>55</xdr:col>
      <xdr:colOff>88900</xdr:colOff>
      <xdr:row>30</xdr:row>
      <xdr:rowOff>21590</xdr:rowOff>
    </xdr:to>
    <xdr:cxnSp macro="">
      <xdr:nvCxnSpPr>
        <xdr:cNvPr id="289" name="直線コネクタ 288"/>
        <xdr:cNvCxnSpPr/>
      </xdr:nvCxnSpPr>
      <xdr:spPr>
        <a:xfrm>
          <a:off x="9771380" y="48888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20320</xdr:rowOff>
    </xdr:from>
    <xdr:to xmlns:xdr="http://schemas.openxmlformats.org/drawingml/2006/spreadsheetDrawing">
      <xdr:col>55</xdr:col>
      <xdr:colOff>0</xdr:colOff>
      <xdr:row>37</xdr:row>
      <xdr:rowOff>92710</xdr:rowOff>
    </xdr:to>
    <xdr:cxnSp macro="">
      <xdr:nvCxnSpPr>
        <xdr:cNvPr id="290" name="直線コネクタ 289"/>
        <xdr:cNvCxnSpPr/>
      </xdr:nvCxnSpPr>
      <xdr:spPr>
        <a:xfrm flipV="1">
          <a:off x="9067800" y="6021070"/>
          <a:ext cx="7810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120015</xdr:rowOff>
    </xdr:from>
    <xdr:ext cx="591820" cy="244475"/>
    <xdr:sp macro="" textlink="">
      <xdr:nvSpPr>
        <xdr:cNvPr id="291" name="補助費等平均値テキスト"/>
        <xdr:cNvSpPr txBox="1"/>
      </xdr:nvSpPr>
      <xdr:spPr>
        <a:xfrm>
          <a:off x="9899650" y="5796915"/>
          <a:ext cx="591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98425</xdr:rowOff>
    </xdr:from>
    <xdr:to xmlns:xdr="http://schemas.openxmlformats.org/drawingml/2006/spreadsheetDrawing">
      <xdr:col>55</xdr:col>
      <xdr:colOff>50800</xdr:colOff>
      <xdr:row>37</xdr:row>
      <xdr:rowOff>32385</xdr:rowOff>
    </xdr:to>
    <xdr:sp macro="" textlink="">
      <xdr:nvSpPr>
        <xdr:cNvPr id="292" name="フローチャート: 判断 291"/>
        <xdr:cNvSpPr/>
      </xdr:nvSpPr>
      <xdr:spPr>
        <a:xfrm>
          <a:off x="9809480" y="59372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92710</xdr:rowOff>
    </xdr:from>
    <xdr:to xmlns:xdr="http://schemas.openxmlformats.org/drawingml/2006/spreadsheetDrawing">
      <xdr:col>50</xdr:col>
      <xdr:colOff>114300</xdr:colOff>
      <xdr:row>37</xdr:row>
      <xdr:rowOff>135255</xdr:rowOff>
    </xdr:to>
    <xdr:cxnSp macro="">
      <xdr:nvCxnSpPr>
        <xdr:cNvPr id="293" name="直線コネクタ 292"/>
        <xdr:cNvCxnSpPr/>
      </xdr:nvCxnSpPr>
      <xdr:spPr>
        <a:xfrm flipV="1">
          <a:off x="8235950" y="6093460"/>
          <a:ext cx="8318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130175</xdr:rowOff>
    </xdr:from>
    <xdr:to xmlns:xdr="http://schemas.openxmlformats.org/drawingml/2006/spreadsheetDrawing">
      <xdr:col>50</xdr:col>
      <xdr:colOff>165100</xdr:colOff>
      <xdr:row>37</xdr:row>
      <xdr:rowOff>64135</xdr:rowOff>
    </xdr:to>
    <xdr:sp macro="" textlink="">
      <xdr:nvSpPr>
        <xdr:cNvPr id="294" name="フローチャート: 判断 293"/>
        <xdr:cNvSpPr/>
      </xdr:nvSpPr>
      <xdr:spPr>
        <a:xfrm>
          <a:off x="9017000" y="59690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80010</xdr:rowOff>
    </xdr:from>
    <xdr:ext cx="527685" cy="244475"/>
    <xdr:sp macro="" textlink="">
      <xdr:nvSpPr>
        <xdr:cNvPr id="295" name="テキスト ボックス 294"/>
        <xdr:cNvSpPr txBox="1"/>
      </xdr:nvSpPr>
      <xdr:spPr>
        <a:xfrm>
          <a:off x="8811895" y="575691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135255</xdr:rowOff>
    </xdr:from>
    <xdr:to xmlns:xdr="http://schemas.openxmlformats.org/drawingml/2006/spreadsheetDrawing">
      <xdr:col>45</xdr:col>
      <xdr:colOff>177800</xdr:colOff>
      <xdr:row>38</xdr:row>
      <xdr:rowOff>23495</xdr:rowOff>
    </xdr:to>
    <xdr:cxnSp macro="">
      <xdr:nvCxnSpPr>
        <xdr:cNvPr id="296" name="直線コネクタ 295"/>
        <xdr:cNvCxnSpPr/>
      </xdr:nvCxnSpPr>
      <xdr:spPr>
        <a:xfrm flipV="1">
          <a:off x="7392670" y="6136005"/>
          <a:ext cx="8432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132080</xdr:rowOff>
    </xdr:from>
    <xdr:to xmlns:xdr="http://schemas.openxmlformats.org/drawingml/2006/spreadsheetDrawing">
      <xdr:col>46</xdr:col>
      <xdr:colOff>38100</xdr:colOff>
      <xdr:row>37</xdr:row>
      <xdr:rowOff>66040</xdr:rowOff>
    </xdr:to>
    <xdr:sp macro="" textlink="">
      <xdr:nvSpPr>
        <xdr:cNvPr id="297" name="フローチャート: 判断 296"/>
        <xdr:cNvSpPr/>
      </xdr:nvSpPr>
      <xdr:spPr>
        <a:xfrm>
          <a:off x="8185150" y="59709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81280</xdr:rowOff>
    </xdr:from>
    <xdr:ext cx="534670" cy="244475"/>
    <xdr:sp macro="" textlink="">
      <xdr:nvSpPr>
        <xdr:cNvPr id="298" name="テキスト ボックス 297"/>
        <xdr:cNvSpPr txBox="1"/>
      </xdr:nvSpPr>
      <xdr:spPr>
        <a:xfrm>
          <a:off x="7980045" y="575818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132715</xdr:rowOff>
    </xdr:from>
    <xdr:to xmlns:xdr="http://schemas.openxmlformats.org/drawingml/2006/spreadsheetDrawing">
      <xdr:col>41</xdr:col>
      <xdr:colOff>50800</xdr:colOff>
      <xdr:row>38</xdr:row>
      <xdr:rowOff>23495</xdr:rowOff>
    </xdr:to>
    <xdr:cxnSp macro="">
      <xdr:nvCxnSpPr>
        <xdr:cNvPr id="299" name="直線コネクタ 298"/>
        <xdr:cNvCxnSpPr/>
      </xdr:nvCxnSpPr>
      <xdr:spPr>
        <a:xfrm>
          <a:off x="6560820" y="5809615"/>
          <a:ext cx="83185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5715</xdr:rowOff>
    </xdr:from>
    <xdr:to xmlns:xdr="http://schemas.openxmlformats.org/drawingml/2006/spreadsheetDrawing">
      <xdr:col>41</xdr:col>
      <xdr:colOff>101600</xdr:colOff>
      <xdr:row>37</xdr:row>
      <xdr:rowOff>101600</xdr:rowOff>
    </xdr:to>
    <xdr:sp macro="" textlink="">
      <xdr:nvSpPr>
        <xdr:cNvPr id="300" name="フローチャート: 判断 299"/>
        <xdr:cNvSpPr/>
      </xdr:nvSpPr>
      <xdr:spPr>
        <a:xfrm>
          <a:off x="7341870" y="6006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116840</xdr:rowOff>
    </xdr:from>
    <xdr:ext cx="534670" cy="244475"/>
    <xdr:sp macro="" textlink="">
      <xdr:nvSpPr>
        <xdr:cNvPr id="301" name="テキスト ボックス 300"/>
        <xdr:cNvSpPr txBox="1"/>
      </xdr:nvSpPr>
      <xdr:spPr>
        <a:xfrm>
          <a:off x="7148195" y="57937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118745</xdr:rowOff>
    </xdr:from>
    <xdr:to xmlns:xdr="http://schemas.openxmlformats.org/drawingml/2006/spreadsheetDrawing">
      <xdr:col>36</xdr:col>
      <xdr:colOff>165100</xdr:colOff>
      <xdr:row>35</xdr:row>
      <xdr:rowOff>52705</xdr:rowOff>
    </xdr:to>
    <xdr:sp macro="" textlink="">
      <xdr:nvSpPr>
        <xdr:cNvPr id="302" name="フローチャート: 判断 301"/>
        <xdr:cNvSpPr/>
      </xdr:nvSpPr>
      <xdr:spPr>
        <a:xfrm>
          <a:off x="6510020" y="56337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68580</xdr:rowOff>
    </xdr:from>
    <xdr:ext cx="591820" cy="244475"/>
    <xdr:sp macro="" textlink="">
      <xdr:nvSpPr>
        <xdr:cNvPr id="303" name="テキスト ボックス 302"/>
        <xdr:cNvSpPr txBox="1"/>
      </xdr:nvSpPr>
      <xdr:spPr>
        <a:xfrm>
          <a:off x="6272530" y="542163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75565</xdr:rowOff>
    </xdr:from>
    <xdr:ext cx="762000" cy="244475"/>
    <xdr:sp macro="" textlink="">
      <xdr:nvSpPr>
        <xdr:cNvPr id="304" name="テキスト ボックス 303"/>
        <xdr:cNvSpPr txBox="1"/>
      </xdr:nvSpPr>
      <xdr:spPr>
        <a:xfrm>
          <a:off x="96697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75565</xdr:rowOff>
    </xdr:from>
    <xdr:ext cx="762000" cy="244475"/>
    <xdr:sp macro="" textlink="">
      <xdr:nvSpPr>
        <xdr:cNvPr id="305" name="テキスト ボックス 304"/>
        <xdr:cNvSpPr txBox="1"/>
      </xdr:nvSpPr>
      <xdr:spPr>
        <a:xfrm>
          <a:off x="88887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75565</xdr:rowOff>
    </xdr:from>
    <xdr:ext cx="762000" cy="244475"/>
    <xdr:sp macro="" textlink="">
      <xdr:nvSpPr>
        <xdr:cNvPr id="306" name="テキスト ボックス 305"/>
        <xdr:cNvSpPr txBox="1"/>
      </xdr:nvSpPr>
      <xdr:spPr>
        <a:xfrm>
          <a:off x="8056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75565</xdr:rowOff>
    </xdr:from>
    <xdr:ext cx="755015" cy="244475"/>
    <xdr:sp macro="" textlink="">
      <xdr:nvSpPr>
        <xdr:cNvPr id="307" name="テキスト ボックス 306"/>
        <xdr:cNvSpPr txBox="1"/>
      </xdr:nvSpPr>
      <xdr:spPr>
        <a:xfrm>
          <a:off x="72136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75565</xdr:rowOff>
    </xdr:from>
    <xdr:ext cx="762000" cy="244475"/>
    <xdr:sp macro="" textlink="">
      <xdr:nvSpPr>
        <xdr:cNvPr id="308" name="テキスト ボックス 307"/>
        <xdr:cNvSpPr txBox="1"/>
      </xdr:nvSpPr>
      <xdr:spPr>
        <a:xfrm>
          <a:off x="63817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134620</xdr:rowOff>
    </xdr:from>
    <xdr:to xmlns:xdr="http://schemas.openxmlformats.org/drawingml/2006/spreadsheetDrawing">
      <xdr:col>55</xdr:col>
      <xdr:colOff>50800</xdr:colOff>
      <xdr:row>37</xdr:row>
      <xdr:rowOff>68580</xdr:rowOff>
    </xdr:to>
    <xdr:sp macro="" textlink="">
      <xdr:nvSpPr>
        <xdr:cNvPr id="309" name="楕円 308"/>
        <xdr:cNvSpPr/>
      </xdr:nvSpPr>
      <xdr:spPr>
        <a:xfrm>
          <a:off x="9809480" y="59734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113665</xdr:rowOff>
    </xdr:from>
    <xdr:ext cx="527685" cy="244475"/>
    <xdr:sp macro="" textlink="">
      <xdr:nvSpPr>
        <xdr:cNvPr id="310" name="補助費等該当値テキスト"/>
        <xdr:cNvSpPr txBox="1"/>
      </xdr:nvSpPr>
      <xdr:spPr>
        <a:xfrm>
          <a:off x="9899650" y="595249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45085</xdr:rowOff>
    </xdr:from>
    <xdr:to xmlns:xdr="http://schemas.openxmlformats.org/drawingml/2006/spreadsheetDrawing">
      <xdr:col>50</xdr:col>
      <xdr:colOff>165100</xdr:colOff>
      <xdr:row>37</xdr:row>
      <xdr:rowOff>140970</xdr:rowOff>
    </xdr:to>
    <xdr:sp macro="" textlink="">
      <xdr:nvSpPr>
        <xdr:cNvPr id="311" name="楕円 310"/>
        <xdr:cNvSpPr/>
      </xdr:nvSpPr>
      <xdr:spPr>
        <a:xfrm>
          <a:off x="9017000" y="60458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132715</xdr:rowOff>
    </xdr:from>
    <xdr:ext cx="527685" cy="244475"/>
    <xdr:sp macro="" textlink="">
      <xdr:nvSpPr>
        <xdr:cNvPr id="312" name="テキスト ボックス 311"/>
        <xdr:cNvSpPr txBox="1"/>
      </xdr:nvSpPr>
      <xdr:spPr>
        <a:xfrm>
          <a:off x="8811895" y="613346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86995</xdr:rowOff>
    </xdr:from>
    <xdr:to xmlns:xdr="http://schemas.openxmlformats.org/drawingml/2006/spreadsheetDrawing">
      <xdr:col>46</xdr:col>
      <xdr:colOff>38100</xdr:colOff>
      <xdr:row>38</xdr:row>
      <xdr:rowOff>20955</xdr:rowOff>
    </xdr:to>
    <xdr:sp macro="" textlink="">
      <xdr:nvSpPr>
        <xdr:cNvPr id="313" name="楕円 312"/>
        <xdr:cNvSpPr/>
      </xdr:nvSpPr>
      <xdr:spPr>
        <a:xfrm>
          <a:off x="8185150" y="60877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12700</xdr:rowOff>
    </xdr:from>
    <xdr:ext cx="534670" cy="244475"/>
    <xdr:sp macro="" textlink="">
      <xdr:nvSpPr>
        <xdr:cNvPr id="314" name="テキスト ボックス 313"/>
        <xdr:cNvSpPr txBox="1"/>
      </xdr:nvSpPr>
      <xdr:spPr>
        <a:xfrm>
          <a:off x="7980045" y="61753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137160</xdr:rowOff>
    </xdr:from>
    <xdr:to xmlns:xdr="http://schemas.openxmlformats.org/drawingml/2006/spreadsheetDrawing">
      <xdr:col>41</xdr:col>
      <xdr:colOff>101600</xdr:colOff>
      <xdr:row>38</xdr:row>
      <xdr:rowOff>71120</xdr:rowOff>
    </xdr:to>
    <xdr:sp macro="" textlink="">
      <xdr:nvSpPr>
        <xdr:cNvPr id="315" name="楕円 314"/>
        <xdr:cNvSpPr/>
      </xdr:nvSpPr>
      <xdr:spPr>
        <a:xfrm>
          <a:off x="7341870" y="61379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62865</xdr:rowOff>
    </xdr:from>
    <xdr:ext cx="534670" cy="244475"/>
    <xdr:sp macro="" textlink="">
      <xdr:nvSpPr>
        <xdr:cNvPr id="316" name="テキスト ボックス 315"/>
        <xdr:cNvSpPr txBox="1"/>
      </xdr:nvSpPr>
      <xdr:spPr>
        <a:xfrm>
          <a:off x="7148195" y="62255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84455</xdr:rowOff>
    </xdr:from>
    <xdr:to xmlns:xdr="http://schemas.openxmlformats.org/drawingml/2006/spreadsheetDrawing">
      <xdr:col>36</xdr:col>
      <xdr:colOff>165100</xdr:colOff>
      <xdr:row>36</xdr:row>
      <xdr:rowOff>18415</xdr:rowOff>
    </xdr:to>
    <xdr:sp macro="" textlink="">
      <xdr:nvSpPr>
        <xdr:cNvPr id="317" name="楕円 316"/>
        <xdr:cNvSpPr/>
      </xdr:nvSpPr>
      <xdr:spPr>
        <a:xfrm>
          <a:off x="6510020" y="57613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10160</xdr:rowOff>
    </xdr:from>
    <xdr:ext cx="591820" cy="243840"/>
    <xdr:sp macro="" textlink="">
      <xdr:nvSpPr>
        <xdr:cNvPr id="318" name="テキスト ボックス 317"/>
        <xdr:cNvSpPr txBox="1"/>
      </xdr:nvSpPr>
      <xdr:spPr>
        <a:xfrm>
          <a:off x="6272530" y="584898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53975</xdr:rowOff>
    </xdr:from>
    <xdr:to xmlns:xdr="http://schemas.openxmlformats.org/drawingml/2006/spreadsheetDrawing">
      <xdr:col>59</xdr:col>
      <xdr:colOff>50800</xdr:colOff>
      <xdr:row>45</xdr:row>
      <xdr:rowOff>29845</xdr:rowOff>
    </xdr:to>
    <xdr:sp macro="" textlink="">
      <xdr:nvSpPr>
        <xdr:cNvPr id="319" name="正方形/長方形 318"/>
        <xdr:cNvSpPr/>
      </xdr:nvSpPr>
      <xdr:spPr>
        <a:xfrm>
          <a:off x="6215380" y="7026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53975</xdr:rowOff>
    </xdr:from>
    <xdr:to xmlns:xdr="http://schemas.openxmlformats.org/drawingml/2006/spreadsheetDrawing">
      <xdr:col>43</xdr:col>
      <xdr:colOff>63500</xdr:colOff>
      <xdr:row>46</xdr:row>
      <xdr:rowOff>132080</xdr:rowOff>
    </xdr:to>
    <xdr:sp macro="" textlink="">
      <xdr:nvSpPr>
        <xdr:cNvPr id="320" name="正方形/長方形 319"/>
        <xdr:cNvSpPr/>
      </xdr:nvSpPr>
      <xdr:spPr>
        <a:xfrm>
          <a:off x="633095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83820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33095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53975</xdr:rowOff>
    </xdr:from>
    <xdr:to xmlns:xdr="http://schemas.openxmlformats.org/drawingml/2006/spreadsheetDrawing">
      <xdr:col>48</xdr:col>
      <xdr:colOff>127000</xdr:colOff>
      <xdr:row>46</xdr:row>
      <xdr:rowOff>132080</xdr:rowOff>
    </xdr:to>
    <xdr:sp macro="" textlink="">
      <xdr:nvSpPr>
        <xdr:cNvPr id="322" name="正方形/長方形 321"/>
        <xdr:cNvSpPr/>
      </xdr:nvSpPr>
      <xdr:spPr>
        <a:xfrm>
          <a:off x="72898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83820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2898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53975</xdr:rowOff>
    </xdr:from>
    <xdr:to xmlns:xdr="http://schemas.openxmlformats.org/drawingml/2006/spreadsheetDrawing">
      <xdr:col>54</xdr:col>
      <xdr:colOff>127000</xdr:colOff>
      <xdr:row>46</xdr:row>
      <xdr:rowOff>132080</xdr:rowOff>
    </xdr:to>
    <xdr:sp macro="" textlink="">
      <xdr:nvSpPr>
        <xdr:cNvPr id="324" name="正方形/長方形 323"/>
        <xdr:cNvSpPr/>
      </xdr:nvSpPr>
      <xdr:spPr>
        <a:xfrm>
          <a:off x="83642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46</xdr:row>
      <xdr:rowOff>83820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3642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78105</xdr:rowOff>
    </xdr:to>
    <xdr:sp macro="" textlink="">
      <xdr:nvSpPr>
        <xdr:cNvPr id="326" name="正方形/長方形 325"/>
        <xdr:cNvSpPr/>
      </xdr:nvSpPr>
      <xdr:spPr>
        <a:xfrm>
          <a:off x="6215380" y="78060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885" cy="212725"/>
    <xdr:sp macro="" textlink="">
      <xdr:nvSpPr>
        <xdr:cNvPr id="327" name="テキスト ボックス 326"/>
        <xdr:cNvSpPr txBox="1"/>
      </xdr:nvSpPr>
      <xdr:spPr>
        <a:xfrm>
          <a:off x="617728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78105</xdr:rowOff>
    </xdr:from>
    <xdr:to xmlns:xdr="http://schemas.openxmlformats.org/drawingml/2006/spreadsheetDrawing">
      <xdr:col>59</xdr:col>
      <xdr:colOff>50800</xdr:colOff>
      <xdr:row>61</xdr:row>
      <xdr:rowOff>78105</xdr:rowOff>
    </xdr:to>
    <xdr:cxnSp macro="">
      <xdr:nvCxnSpPr>
        <xdr:cNvPr id="328" name="直線コネクタ 327"/>
        <xdr:cNvCxnSpPr/>
      </xdr:nvCxnSpPr>
      <xdr:spPr>
        <a:xfrm>
          <a:off x="6215380" y="9965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132080</xdr:rowOff>
    </xdr:from>
    <xdr:to xmlns:xdr="http://schemas.openxmlformats.org/drawingml/2006/spreadsheetDrawing">
      <xdr:col>59</xdr:col>
      <xdr:colOff>50800</xdr:colOff>
      <xdr:row>58</xdr:row>
      <xdr:rowOff>132080</xdr:rowOff>
    </xdr:to>
    <xdr:cxnSp macro="">
      <xdr:nvCxnSpPr>
        <xdr:cNvPr id="329" name="直線コネクタ 328"/>
        <xdr:cNvCxnSpPr/>
      </xdr:nvCxnSpPr>
      <xdr:spPr>
        <a:xfrm>
          <a:off x="6215380" y="95332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159385</xdr:rowOff>
    </xdr:from>
    <xdr:ext cx="248920" cy="244475"/>
    <xdr:sp macro="" textlink="">
      <xdr:nvSpPr>
        <xdr:cNvPr id="330" name="テキスト ボックス 329"/>
        <xdr:cNvSpPr txBox="1"/>
      </xdr:nvSpPr>
      <xdr:spPr>
        <a:xfrm>
          <a:off x="5977890" y="93986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24130</xdr:rowOff>
    </xdr:from>
    <xdr:to xmlns:xdr="http://schemas.openxmlformats.org/drawingml/2006/spreadsheetDrawing">
      <xdr:col>59</xdr:col>
      <xdr:colOff>50800</xdr:colOff>
      <xdr:row>56</xdr:row>
      <xdr:rowOff>24130</xdr:rowOff>
    </xdr:to>
    <xdr:cxnSp macro="">
      <xdr:nvCxnSpPr>
        <xdr:cNvPr id="331" name="直線コネクタ 330"/>
        <xdr:cNvCxnSpPr/>
      </xdr:nvCxnSpPr>
      <xdr:spPr>
        <a:xfrm>
          <a:off x="6215380" y="91014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51435</xdr:rowOff>
    </xdr:from>
    <xdr:ext cx="595630" cy="244475"/>
    <xdr:sp macro="" textlink="">
      <xdr:nvSpPr>
        <xdr:cNvPr id="332" name="テキスト ボックス 331"/>
        <xdr:cNvSpPr txBox="1"/>
      </xdr:nvSpPr>
      <xdr:spPr>
        <a:xfrm>
          <a:off x="5654040" y="89668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78105</xdr:rowOff>
    </xdr:from>
    <xdr:to xmlns:xdr="http://schemas.openxmlformats.org/drawingml/2006/spreadsheetDrawing">
      <xdr:col>59</xdr:col>
      <xdr:colOff>50800</xdr:colOff>
      <xdr:row>53</xdr:row>
      <xdr:rowOff>78105</xdr:rowOff>
    </xdr:to>
    <xdr:cxnSp macro="">
      <xdr:nvCxnSpPr>
        <xdr:cNvPr id="333" name="直線コネクタ 332"/>
        <xdr:cNvCxnSpPr/>
      </xdr:nvCxnSpPr>
      <xdr:spPr>
        <a:xfrm>
          <a:off x="6215380" y="86696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105410</xdr:rowOff>
    </xdr:from>
    <xdr:ext cx="595630" cy="244475"/>
    <xdr:sp macro="" textlink="">
      <xdr:nvSpPr>
        <xdr:cNvPr id="334" name="テキスト ボックス 333"/>
        <xdr:cNvSpPr txBox="1"/>
      </xdr:nvSpPr>
      <xdr:spPr>
        <a:xfrm>
          <a:off x="5654040" y="85350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132080</xdr:rowOff>
    </xdr:from>
    <xdr:to xmlns:xdr="http://schemas.openxmlformats.org/drawingml/2006/spreadsheetDrawing">
      <xdr:col>59</xdr:col>
      <xdr:colOff>50800</xdr:colOff>
      <xdr:row>50</xdr:row>
      <xdr:rowOff>132080</xdr:rowOff>
    </xdr:to>
    <xdr:cxnSp macro="">
      <xdr:nvCxnSpPr>
        <xdr:cNvPr id="335" name="直線コネクタ 334"/>
        <xdr:cNvCxnSpPr/>
      </xdr:nvCxnSpPr>
      <xdr:spPr>
        <a:xfrm>
          <a:off x="6215380" y="82378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159385</xdr:rowOff>
    </xdr:from>
    <xdr:ext cx="595630" cy="244475"/>
    <xdr:sp macro="" textlink="">
      <xdr:nvSpPr>
        <xdr:cNvPr id="336" name="テキスト ボックス 335"/>
        <xdr:cNvSpPr txBox="1"/>
      </xdr:nvSpPr>
      <xdr:spPr>
        <a:xfrm>
          <a:off x="5654040" y="81032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48</xdr:row>
      <xdr:rowOff>24130</xdr:rowOff>
    </xdr:to>
    <xdr:cxnSp macro="">
      <xdr:nvCxnSpPr>
        <xdr:cNvPr id="337" name="直線コネクタ 336"/>
        <xdr:cNvCxnSpPr/>
      </xdr:nvCxnSpPr>
      <xdr:spPr>
        <a:xfrm>
          <a:off x="6215380" y="7806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51435</xdr:rowOff>
    </xdr:from>
    <xdr:ext cx="595630" cy="244475"/>
    <xdr:sp macro="" textlink="">
      <xdr:nvSpPr>
        <xdr:cNvPr id="338" name="テキスト ボックス 337"/>
        <xdr:cNvSpPr txBox="1"/>
      </xdr:nvSpPr>
      <xdr:spPr>
        <a:xfrm>
          <a:off x="565404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78105</xdr:rowOff>
    </xdr:to>
    <xdr:sp macro="" textlink="">
      <xdr:nvSpPr>
        <xdr:cNvPr id="339" name="普通建設事業費グラフ枠"/>
        <xdr:cNvSpPr/>
      </xdr:nvSpPr>
      <xdr:spPr>
        <a:xfrm>
          <a:off x="6215380" y="78060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50</xdr:row>
      <xdr:rowOff>127635</xdr:rowOff>
    </xdr:from>
    <xdr:to xmlns:xdr="http://schemas.openxmlformats.org/drawingml/2006/spreadsheetDrawing">
      <xdr:col>54</xdr:col>
      <xdr:colOff>179070</xdr:colOff>
      <xdr:row>58</xdr:row>
      <xdr:rowOff>92075</xdr:rowOff>
    </xdr:to>
    <xdr:cxnSp macro="">
      <xdr:nvCxnSpPr>
        <xdr:cNvPr id="340" name="直線コネクタ 339"/>
        <xdr:cNvCxnSpPr/>
      </xdr:nvCxnSpPr>
      <xdr:spPr>
        <a:xfrm flipV="1">
          <a:off x="9848850" y="82334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95885</xdr:rowOff>
    </xdr:from>
    <xdr:ext cx="462915" cy="244475"/>
    <xdr:sp macro="" textlink="">
      <xdr:nvSpPr>
        <xdr:cNvPr id="341" name="普通建設事業費最小値テキスト"/>
        <xdr:cNvSpPr txBox="1"/>
      </xdr:nvSpPr>
      <xdr:spPr>
        <a:xfrm>
          <a:off x="9899650" y="949706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92075</xdr:rowOff>
    </xdr:from>
    <xdr:to xmlns:xdr="http://schemas.openxmlformats.org/drawingml/2006/spreadsheetDrawing">
      <xdr:col>55</xdr:col>
      <xdr:colOff>88900</xdr:colOff>
      <xdr:row>58</xdr:row>
      <xdr:rowOff>92075</xdr:rowOff>
    </xdr:to>
    <xdr:cxnSp macro="">
      <xdr:nvCxnSpPr>
        <xdr:cNvPr id="342" name="直線コネクタ 341"/>
        <xdr:cNvCxnSpPr/>
      </xdr:nvCxnSpPr>
      <xdr:spPr>
        <a:xfrm>
          <a:off x="9771380" y="94932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77470</xdr:rowOff>
    </xdr:from>
    <xdr:ext cx="591820" cy="244475"/>
    <xdr:sp macro="" textlink="">
      <xdr:nvSpPr>
        <xdr:cNvPr id="343" name="普通建設事業費最大値テキスト"/>
        <xdr:cNvSpPr txBox="1"/>
      </xdr:nvSpPr>
      <xdr:spPr>
        <a:xfrm>
          <a:off x="9899650" y="802132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301,032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127635</xdr:rowOff>
    </xdr:from>
    <xdr:to xmlns:xdr="http://schemas.openxmlformats.org/drawingml/2006/spreadsheetDrawing">
      <xdr:col>55</xdr:col>
      <xdr:colOff>88900</xdr:colOff>
      <xdr:row>50</xdr:row>
      <xdr:rowOff>127635</xdr:rowOff>
    </xdr:to>
    <xdr:cxnSp macro="">
      <xdr:nvCxnSpPr>
        <xdr:cNvPr id="344" name="直線コネクタ 343"/>
        <xdr:cNvCxnSpPr/>
      </xdr:nvCxnSpPr>
      <xdr:spPr>
        <a:xfrm>
          <a:off x="9771380" y="82334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90805</xdr:rowOff>
    </xdr:from>
    <xdr:to xmlns:xdr="http://schemas.openxmlformats.org/drawingml/2006/spreadsheetDrawing">
      <xdr:col>55</xdr:col>
      <xdr:colOff>0</xdr:colOff>
      <xdr:row>57</xdr:row>
      <xdr:rowOff>146050</xdr:rowOff>
    </xdr:to>
    <xdr:cxnSp macro="">
      <xdr:nvCxnSpPr>
        <xdr:cNvPr id="345" name="直線コネクタ 344"/>
        <xdr:cNvCxnSpPr/>
      </xdr:nvCxnSpPr>
      <xdr:spPr>
        <a:xfrm flipV="1">
          <a:off x="9067800" y="9330055"/>
          <a:ext cx="7810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79375</xdr:rowOff>
    </xdr:from>
    <xdr:ext cx="527685" cy="244475"/>
    <xdr:sp macro="" textlink="">
      <xdr:nvSpPr>
        <xdr:cNvPr id="346" name="普通建設事業費平均値テキスト"/>
        <xdr:cNvSpPr txBox="1"/>
      </xdr:nvSpPr>
      <xdr:spPr>
        <a:xfrm>
          <a:off x="9899650" y="899477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57785</xdr:rowOff>
    </xdr:from>
    <xdr:to xmlns:xdr="http://schemas.openxmlformats.org/drawingml/2006/spreadsheetDrawing">
      <xdr:col>55</xdr:col>
      <xdr:colOff>50800</xdr:colOff>
      <xdr:row>56</xdr:row>
      <xdr:rowOff>153670</xdr:rowOff>
    </xdr:to>
    <xdr:sp macro="" textlink="">
      <xdr:nvSpPr>
        <xdr:cNvPr id="347" name="フローチャート: 判断 346"/>
        <xdr:cNvSpPr/>
      </xdr:nvSpPr>
      <xdr:spPr>
        <a:xfrm>
          <a:off x="9809480" y="91351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83185</xdr:rowOff>
    </xdr:from>
    <xdr:to xmlns:xdr="http://schemas.openxmlformats.org/drawingml/2006/spreadsheetDrawing">
      <xdr:col>50</xdr:col>
      <xdr:colOff>114300</xdr:colOff>
      <xdr:row>57</xdr:row>
      <xdr:rowOff>146050</xdr:rowOff>
    </xdr:to>
    <xdr:cxnSp macro="">
      <xdr:nvCxnSpPr>
        <xdr:cNvPr id="348" name="直線コネクタ 347"/>
        <xdr:cNvCxnSpPr/>
      </xdr:nvCxnSpPr>
      <xdr:spPr>
        <a:xfrm>
          <a:off x="8235950" y="9160510"/>
          <a:ext cx="83185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114935</xdr:rowOff>
    </xdr:from>
    <xdr:to xmlns:xdr="http://schemas.openxmlformats.org/drawingml/2006/spreadsheetDrawing">
      <xdr:col>50</xdr:col>
      <xdr:colOff>165100</xdr:colOff>
      <xdr:row>57</xdr:row>
      <xdr:rowOff>48895</xdr:rowOff>
    </xdr:to>
    <xdr:sp macro="" textlink="">
      <xdr:nvSpPr>
        <xdr:cNvPr id="349" name="フローチャート: 判断 348"/>
        <xdr:cNvSpPr/>
      </xdr:nvSpPr>
      <xdr:spPr>
        <a:xfrm>
          <a:off x="9017000" y="9192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64770</xdr:rowOff>
    </xdr:from>
    <xdr:ext cx="527685" cy="244475"/>
    <xdr:sp macro="" textlink="">
      <xdr:nvSpPr>
        <xdr:cNvPr id="350" name="テキスト ボックス 349"/>
        <xdr:cNvSpPr txBox="1"/>
      </xdr:nvSpPr>
      <xdr:spPr>
        <a:xfrm>
          <a:off x="8811895" y="89801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72390</xdr:rowOff>
    </xdr:from>
    <xdr:to xmlns:xdr="http://schemas.openxmlformats.org/drawingml/2006/spreadsheetDrawing">
      <xdr:col>45</xdr:col>
      <xdr:colOff>177800</xdr:colOff>
      <xdr:row>56</xdr:row>
      <xdr:rowOff>83185</xdr:rowOff>
    </xdr:to>
    <xdr:cxnSp macro="">
      <xdr:nvCxnSpPr>
        <xdr:cNvPr id="351" name="直線コネクタ 350"/>
        <xdr:cNvCxnSpPr/>
      </xdr:nvCxnSpPr>
      <xdr:spPr>
        <a:xfrm>
          <a:off x="7392670" y="8987790"/>
          <a:ext cx="84328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120650</xdr:rowOff>
    </xdr:from>
    <xdr:to xmlns:xdr="http://schemas.openxmlformats.org/drawingml/2006/spreadsheetDrawing">
      <xdr:col>46</xdr:col>
      <xdr:colOff>38100</xdr:colOff>
      <xdr:row>57</xdr:row>
      <xdr:rowOff>54610</xdr:rowOff>
    </xdr:to>
    <xdr:sp macro="" textlink="">
      <xdr:nvSpPr>
        <xdr:cNvPr id="352" name="フローチャート: 判断 351"/>
        <xdr:cNvSpPr/>
      </xdr:nvSpPr>
      <xdr:spPr>
        <a:xfrm>
          <a:off x="8185150" y="9197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46355</xdr:rowOff>
    </xdr:from>
    <xdr:ext cx="534670" cy="244475"/>
    <xdr:sp macro="" textlink="">
      <xdr:nvSpPr>
        <xdr:cNvPr id="353" name="テキスト ボックス 352"/>
        <xdr:cNvSpPr txBox="1"/>
      </xdr:nvSpPr>
      <xdr:spPr>
        <a:xfrm>
          <a:off x="7980045" y="92856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161925</xdr:rowOff>
    </xdr:from>
    <xdr:to xmlns:xdr="http://schemas.openxmlformats.org/drawingml/2006/spreadsheetDrawing">
      <xdr:col>41</xdr:col>
      <xdr:colOff>50800</xdr:colOff>
      <xdr:row>55</xdr:row>
      <xdr:rowOff>72390</xdr:rowOff>
    </xdr:to>
    <xdr:cxnSp macro="">
      <xdr:nvCxnSpPr>
        <xdr:cNvPr id="354" name="直線コネクタ 353"/>
        <xdr:cNvCxnSpPr/>
      </xdr:nvCxnSpPr>
      <xdr:spPr>
        <a:xfrm>
          <a:off x="6560820" y="8915400"/>
          <a:ext cx="8318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78105</xdr:rowOff>
    </xdr:from>
    <xdr:to xmlns:xdr="http://schemas.openxmlformats.org/drawingml/2006/spreadsheetDrawing">
      <xdr:col>41</xdr:col>
      <xdr:colOff>101600</xdr:colOff>
      <xdr:row>57</xdr:row>
      <xdr:rowOff>12065</xdr:rowOff>
    </xdr:to>
    <xdr:sp macro="" textlink="">
      <xdr:nvSpPr>
        <xdr:cNvPr id="355" name="フローチャート: 判断 354"/>
        <xdr:cNvSpPr/>
      </xdr:nvSpPr>
      <xdr:spPr>
        <a:xfrm>
          <a:off x="7341870" y="9155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3810</xdr:rowOff>
    </xdr:from>
    <xdr:ext cx="534670" cy="244475"/>
    <xdr:sp macro="" textlink="">
      <xdr:nvSpPr>
        <xdr:cNvPr id="356" name="テキスト ボックス 355"/>
        <xdr:cNvSpPr txBox="1"/>
      </xdr:nvSpPr>
      <xdr:spPr>
        <a:xfrm>
          <a:off x="7148195" y="92430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154305</xdr:rowOff>
    </xdr:from>
    <xdr:to xmlns:xdr="http://schemas.openxmlformats.org/drawingml/2006/spreadsheetDrawing">
      <xdr:col>36</xdr:col>
      <xdr:colOff>165100</xdr:colOff>
      <xdr:row>56</xdr:row>
      <xdr:rowOff>88265</xdr:rowOff>
    </xdr:to>
    <xdr:sp macro="" textlink="">
      <xdr:nvSpPr>
        <xdr:cNvPr id="357" name="フローチャート: 判断 356"/>
        <xdr:cNvSpPr/>
      </xdr:nvSpPr>
      <xdr:spPr>
        <a:xfrm>
          <a:off x="6510020" y="90697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80010</xdr:rowOff>
    </xdr:from>
    <xdr:ext cx="527685" cy="244475"/>
    <xdr:sp macro="" textlink="">
      <xdr:nvSpPr>
        <xdr:cNvPr id="358" name="テキスト ボックス 357"/>
        <xdr:cNvSpPr txBox="1"/>
      </xdr:nvSpPr>
      <xdr:spPr>
        <a:xfrm>
          <a:off x="6304915" y="915733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75565</xdr:rowOff>
    </xdr:from>
    <xdr:ext cx="762000" cy="244475"/>
    <xdr:sp macro="" textlink="">
      <xdr:nvSpPr>
        <xdr:cNvPr id="359" name="テキスト ボックス 358"/>
        <xdr:cNvSpPr txBox="1"/>
      </xdr:nvSpPr>
      <xdr:spPr>
        <a:xfrm>
          <a:off x="96697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75565</xdr:rowOff>
    </xdr:from>
    <xdr:ext cx="762000" cy="244475"/>
    <xdr:sp macro="" textlink="">
      <xdr:nvSpPr>
        <xdr:cNvPr id="360" name="テキスト ボックス 359"/>
        <xdr:cNvSpPr txBox="1"/>
      </xdr:nvSpPr>
      <xdr:spPr>
        <a:xfrm>
          <a:off x="88887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75565</xdr:rowOff>
    </xdr:from>
    <xdr:ext cx="762000" cy="244475"/>
    <xdr:sp macro="" textlink="">
      <xdr:nvSpPr>
        <xdr:cNvPr id="361" name="テキスト ボックス 360"/>
        <xdr:cNvSpPr txBox="1"/>
      </xdr:nvSpPr>
      <xdr:spPr>
        <a:xfrm>
          <a:off x="8056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75565</xdr:rowOff>
    </xdr:from>
    <xdr:ext cx="755015" cy="244475"/>
    <xdr:sp macro="" textlink="">
      <xdr:nvSpPr>
        <xdr:cNvPr id="362" name="テキスト ボックス 361"/>
        <xdr:cNvSpPr txBox="1"/>
      </xdr:nvSpPr>
      <xdr:spPr>
        <a:xfrm>
          <a:off x="72136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75565</xdr:rowOff>
    </xdr:from>
    <xdr:ext cx="762000" cy="244475"/>
    <xdr:sp macro="" textlink="">
      <xdr:nvSpPr>
        <xdr:cNvPr id="363" name="テキスト ボックス 362"/>
        <xdr:cNvSpPr txBox="1"/>
      </xdr:nvSpPr>
      <xdr:spPr>
        <a:xfrm>
          <a:off x="63817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42545</xdr:rowOff>
    </xdr:from>
    <xdr:to xmlns:xdr="http://schemas.openxmlformats.org/drawingml/2006/spreadsheetDrawing">
      <xdr:col>55</xdr:col>
      <xdr:colOff>50800</xdr:colOff>
      <xdr:row>57</xdr:row>
      <xdr:rowOff>138430</xdr:rowOff>
    </xdr:to>
    <xdr:sp macro="" textlink="">
      <xdr:nvSpPr>
        <xdr:cNvPr id="364" name="楕円 363"/>
        <xdr:cNvSpPr/>
      </xdr:nvSpPr>
      <xdr:spPr>
        <a:xfrm>
          <a:off x="9809480" y="92817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22860</xdr:rowOff>
    </xdr:from>
    <xdr:ext cx="527685" cy="244475"/>
    <xdr:sp macro="" textlink="">
      <xdr:nvSpPr>
        <xdr:cNvPr id="365" name="普通建設事業費該当値テキスト"/>
        <xdr:cNvSpPr txBox="1"/>
      </xdr:nvSpPr>
      <xdr:spPr>
        <a:xfrm>
          <a:off x="9899650" y="926211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97790</xdr:rowOff>
    </xdr:from>
    <xdr:to xmlns:xdr="http://schemas.openxmlformats.org/drawingml/2006/spreadsheetDrawing">
      <xdr:col>50</xdr:col>
      <xdr:colOff>165100</xdr:colOff>
      <xdr:row>58</xdr:row>
      <xdr:rowOff>31750</xdr:rowOff>
    </xdr:to>
    <xdr:sp macro="" textlink="">
      <xdr:nvSpPr>
        <xdr:cNvPr id="366" name="楕円 365"/>
        <xdr:cNvSpPr/>
      </xdr:nvSpPr>
      <xdr:spPr>
        <a:xfrm>
          <a:off x="9017000" y="93370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23495</xdr:rowOff>
    </xdr:from>
    <xdr:ext cx="527685" cy="244475"/>
    <xdr:sp macro="" textlink="">
      <xdr:nvSpPr>
        <xdr:cNvPr id="367" name="テキスト ボックス 366"/>
        <xdr:cNvSpPr txBox="1"/>
      </xdr:nvSpPr>
      <xdr:spPr>
        <a:xfrm>
          <a:off x="8811895" y="94246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35560</xdr:rowOff>
    </xdr:from>
    <xdr:to xmlns:xdr="http://schemas.openxmlformats.org/drawingml/2006/spreadsheetDrawing">
      <xdr:col>46</xdr:col>
      <xdr:colOff>38100</xdr:colOff>
      <xdr:row>56</xdr:row>
      <xdr:rowOff>131445</xdr:rowOff>
    </xdr:to>
    <xdr:sp macro="" textlink="">
      <xdr:nvSpPr>
        <xdr:cNvPr id="368" name="楕円 367"/>
        <xdr:cNvSpPr/>
      </xdr:nvSpPr>
      <xdr:spPr>
        <a:xfrm>
          <a:off x="8185150" y="9112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146685</xdr:rowOff>
    </xdr:from>
    <xdr:ext cx="534670" cy="244475"/>
    <xdr:sp macro="" textlink="">
      <xdr:nvSpPr>
        <xdr:cNvPr id="369" name="テキスト ボックス 368"/>
        <xdr:cNvSpPr txBox="1"/>
      </xdr:nvSpPr>
      <xdr:spPr>
        <a:xfrm>
          <a:off x="7980045" y="89001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24765</xdr:rowOff>
    </xdr:from>
    <xdr:to xmlns:xdr="http://schemas.openxmlformats.org/drawingml/2006/spreadsheetDrawing">
      <xdr:col>41</xdr:col>
      <xdr:colOff>101600</xdr:colOff>
      <xdr:row>55</xdr:row>
      <xdr:rowOff>120650</xdr:rowOff>
    </xdr:to>
    <xdr:sp macro="" textlink="">
      <xdr:nvSpPr>
        <xdr:cNvPr id="370" name="楕円 369"/>
        <xdr:cNvSpPr/>
      </xdr:nvSpPr>
      <xdr:spPr>
        <a:xfrm>
          <a:off x="7341870" y="89401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135890</xdr:rowOff>
    </xdr:from>
    <xdr:ext cx="598805" cy="244475"/>
    <xdr:sp macro="" textlink="">
      <xdr:nvSpPr>
        <xdr:cNvPr id="371" name="テキスト ボックス 370"/>
        <xdr:cNvSpPr txBox="1"/>
      </xdr:nvSpPr>
      <xdr:spPr>
        <a:xfrm>
          <a:off x="7115810" y="87274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113665</xdr:rowOff>
    </xdr:from>
    <xdr:to xmlns:xdr="http://schemas.openxmlformats.org/drawingml/2006/spreadsheetDrawing">
      <xdr:col>36</xdr:col>
      <xdr:colOff>165100</xdr:colOff>
      <xdr:row>55</xdr:row>
      <xdr:rowOff>48260</xdr:rowOff>
    </xdr:to>
    <xdr:sp macro="" textlink="">
      <xdr:nvSpPr>
        <xdr:cNvPr id="372" name="楕円 371"/>
        <xdr:cNvSpPr/>
      </xdr:nvSpPr>
      <xdr:spPr>
        <a:xfrm>
          <a:off x="6510020" y="88671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63500</xdr:rowOff>
    </xdr:from>
    <xdr:ext cx="591820" cy="244475"/>
    <xdr:sp macro="" textlink="">
      <xdr:nvSpPr>
        <xdr:cNvPr id="373" name="テキスト ボックス 372"/>
        <xdr:cNvSpPr txBox="1"/>
      </xdr:nvSpPr>
      <xdr:spPr>
        <a:xfrm>
          <a:off x="6272530" y="86550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53975</xdr:rowOff>
    </xdr:from>
    <xdr:to xmlns:xdr="http://schemas.openxmlformats.org/drawingml/2006/spreadsheetDrawing">
      <xdr:col>59</xdr:col>
      <xdr:colOff>50800</xdr:colOff>
      <xdr:row>65</xdr:row>
      <xdr:rowOff>29845</xdr:rowOff>
    </xdr:to>
    <xdr:sp macro="" textlink="">
      <xdr:nvSpPr>
        <xdr:cNvPr id="374" name="正方形/長方形 373"/>
        <xdr:cNvSpPr/>
      </xdr:nvSpPr>
      <xdr:spPr>
        <a:xfrm>
          <a:off x="6215380" y="10264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53975</xdr:rowOff>
    </xdr:from>
    <xdr:to xmlns:xdr="http://schemas.openxmlformats.org/drawingml/2006/spreadsheetDrawing">
      <xdr:col>43</xdr:col>
      <xdr:colOff>63500</xdr:colOff>
      <xdr:row>66</xdr:row>
      <xdr:rowOff>132080</xdr:rowOff>
    </xdr:to>
    <xdr:sp macro="" textlink="">
      <xdr:nvSpPr>
        <xdr:cNvPr id="375" name="正方形/長方形 374"/>
        <xdr:cNvSpPr/>
      </xdr:nvSpPr>
      <xdr:spPr>
        <a:xfrm>
          <a:off x="633095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83820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33095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53975</xdr:rowOff>
    </xdr:from>
    <xdr:to xmlns:xdr="http://schemas.openxmlformats.org/drawingml/2006/spreadsheetDrawing">
      <xdr:col>48</xdr:col>
      <xdr:colOff>127000</xdr:colOff>
      <xdr:row>66</xdr:row>
      <xdr:rowOff>132080</xdr:rowOff>
    </xdr:to>
    <xdr:sp macro="" textlink="">
      <xdr:nvSpPr>
        <xdr:cNvPr id="377" name="正方形/長方形 376"/>
        <xdr:cNvSpPr/>
      </xdr:nvSpPr>
      <xdr:spPr>
        <a:xfrm>
          <a:off x="72898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83820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2898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53975</xdr:rowOff>
    </xdr:from>
    <xdr:to xmlns:xdr="http://schemas.openxmlformats.org/drawingml/2006/spreadsheetDrawing">
      <xdr:col>54</xdr:col>
      <xdr:colOff>127000</xdr:colOff>
      <xdr:row>66</xdr:row>
      <xdr:rowOff>132080</xdr:rowOff>
    </xdr:to>
    <xdr:sp macro="" textlink="">
      <xdr:nvSpPr>
        <xdr:cNvPr id="379" name="正方形/長方形 378"/>
        <xdr:cNvSpPr/>
      </xdr:nvSpPr>
      <xdr:spPr>
        <a:xfrm>
          <a:off x="83642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66</xdr:row>
      <xdr:rowOff>83820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3642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78105</xdr:rowOff>
    </xdr:to>
    <xdr:sp macro="" textlink="">
      <xdr:nvSpPr>
        <xdr:cNvPr id="381" name="正方形/長方形 380"/>
        <xdr:cNvSpPr/>
      </xdr:nvSpPr>
      <xdr:spPr>
        <a:xfrm>
          <a:off x="6215380" y="11044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885" cy="212725"/>
    <xdr:sp macro="" textlink="">
      <xdr:nvSpPr>
        <xdr:cNvPr id="382" name="テキスト ボックス 381"/>
        <xdr:cNvSpPr txBox="1"/>
      </xdr:nvSpPr>
      <xdr:spPr>
        <a:xfrm>
          <a:off x="617728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78105</xdr:rowOff>
    </xdr:from>
    <xdr:to xmlns:xdr="http://schemas.openxmlformats.org/drawingml/2006/spreadsheetDrawing">
      <xdr:col>59</xdr:col>
      <xdr:colOff>50800</xdr:colOff>
      <xdr:row>81</xdr:row>
      <xdr:rowOff>78105</xdr:rowOff>
    </xdr:to>
    <xdr:cxnSp macro="">
      <xdr:nvCxnSpPr>
        <xdr:cNvPr id="383" name="直線コネクタ 382"/>
        <xdr:cNvCxnSpPr/>
      </xdr:nvCxnSpPr>
      <xdr:spPr>
        <a:xfrm>
          <a:off x="6215380" y="13203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93345</xdr:rowOff>
    </xdr:from>
    <xdr:to xmlns:xdr="http://schemas.openxmlformats.org/drawingml/2006/spreadsheetDrawing">
      <xdr:col>59</xdr:col>
      <xdr:colOff>50800</xdr:colOff>
      <xdr:row>79</xdr:row>
      <xdr:rowOff>93345</xdr:rowOff>
    </xdr:to>
    <xdr:cxnSp macro="">
      <xdr:nvCxnSpPr>
        <xdr:cNvPr id="384" name="直線コネクタ 383"/>
        <xdr:cNvCxnSpPr/>
      </xdr:nvCxnSpPr>
      <xdr:spPr>
        <a:xfrm>
          <a:off x="6215380" y="12894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121285</xdr:rowOff>
    </xdr:from>
    <xdr:ext cx="248920" cy="244475"/>
    <xdr:sp macro="" textlink="">
      <xdr:nvSpPr>
        <xdr:cNvPr id="385" name="テキスト ボックス 384"/>
        <xdr:cNvSpPr txBox="1"/>
      </xdr:nvSpPr>
      <xdr:spPr>
        <a:xfrm>
          <a:off x="5977890" y="12760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108585</xdr:rowOff>
    </xdr:from>
    <xdr:to xmlns:xdr="http://schemas.openxmlformats.org/drawingml/2006/spreadsheetDrawing">
      <xdr:col>59</xdr:col>
      <xdr:colOff>50800</xdr:colOff>
      <xdr:row>77</xdr:row>
      <xdr:rowOff>108585</xdr:rowOff>
    </xdr:to>
    <xdr:cxnSp macro="">
      <xdr:nvCxnSpPr>
        <xdr:cNvPr id="386" name="直線コネクタ 385"/>
        <xdr:cNvCxnSpPr/>
      </xdr:nvCxnSpPr>
      <xdr:spPr>
        <a:xfrm>
          <a:off x="6215380" y="12586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135890</xdr:rowOff>
    </xdr:from>
    <xdr:ext cx="524510" cy="244475"/>
    <xdr:sp macro="" textlink="">
      <xdr:nvSpPr>
        <xdr:cNvPr id="387" name="テキスト ボックス 386"/>
        <xdr:cNvSpPr txBox="1"/>
      </xdr:nvSpPr>
      <xdr:spPr>
        <a:xfrm>
          <a:off x="5718175" y="12451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124460</xdr:rowOff>
    </xdr:from>
    <xdr:to xmlns:xdr="http://schemas.openxmlformats.org/drawingml/2006/spreadsheetDrawing">
      <xdr:col>59</xdr:col>
      <xdr:colOff>50800</xdr:colOff>
      <xdr:row>75</xdr:row>
      <xdr:rowOff>124460</xdr:rowOff>
    </xdr:to>
    <xdr:cxnSp macro="">
      <xdr:nvCxnSpPr>
        <xdr:cNvPr id="388" name="直線コネクタ 387"/>
        <xdr:cNvCxnSpPr/>
      </xdr:nvCxnSpPr>
      <xdr:spPr>
        <a:xfrm>
          <a:off x="6215380" y="12278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151765</xdr:rowOff>
    </xdr:from>
    <xdr:ext cx="524510" cy="244475"/>
    <xdr:sp macro="" textlink="">
      <xdr:nvSpPr>
        <xdr:cNvPr id="389" name="テキスト ボックス 388"/>
        <xdr:cNvSpPr txBox="1"/>
      </xdr:nvSpPr>
      <xdr:spPr>
        <a:xfrm>
          <a:off x="5718175" y="12143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139700</xdr:rowOff>
    </xdr:from>
    <xdr:to xmlns:xdr="http://schemas.openxmlformats.org/drawingml/2006/spreadsheetDrawing">
      <xdr:col>59</xdr:col>
      <xdr:colOff>50800</xdr:colOff>
      <xdr:row>73</xdr:row>
      <xdr:rowOff>139700</xdr:rowOff>
    </xdr:to>
    <xdr:cxnSp macro="">
      <xdr:nvCxnSpPr>
        <xdr:cNvPr id="390" name="直線コネクタ 389"/>
        <xdr:cNvCxnSpPr/>
      </xdr:nvCxnSpPr>
      <xdr:spPr>
        <a:xfrm>
          <a:off x="6215380" y="1196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4510" cy="244475"/>
    <xdr:sp macro="" textlink="">
      <xdr:nvSpPr>
        <xdr:cNvPr id="391" name="テキスト ボックス 390"/>
        <xdr:cNvSpPr txBox="1"/>
      </xdr:nvSpPr>
      <xdr:spPr>
        <a:xfrm>
          <a:off x="5718175" y="11835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155575</xdr:rowOff>
    </xdr:from>
    <xdr:to xmlns:xdr="http://schemas.openxmlformats.org/drawingml/2006/spreadsheetDrawing">
      <xdr:col>59</xdr:col>
      <xdr:colOff>50800</xdr:colOff>
      <xdr:row>71</xdr:row>
      <xdr:rowOff>155575</xdr:rowOff>
    </xdr:to>
    <xdr:cxnSp macro="">
      <xdr:nvCxnSpPr>
        <xdr:cNvPr id="392" name="直線コネクタ 391"/>
        <xdr:cNvCxnSpPr/>
      </xdr:nvCxnSpPr>
      <xdr:spPr>
        <a:xfrm>
          <a:off x="6215380" y="11661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20955</xdr:rowOff>
    </xdr:from>
    <xdr:ext cx="595630" cy="243840"/>
    <xdr:sp macro="" textlink="">
      <xdr:nvSpPr>
        <xdr:cNvPr id="393" name="テキスト ボックス 392"/>
        <xdr:cNvSpPr txBox="1"/>
      </xdr:nvSpPr>
      <xdr:spPr>
        <a:xfrm>
          <a:off x="5654040" y="115271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4" name="直線コネクタ 393"/>
        <xdr:cNvCxnSpPr/>
      </xdr:nvCxnSpPr>
      <xdr:spPr>
        <a:xfrm>
          <a:off x="6215380" y="11352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36195</xdr:rowOff>
    </xdr:from>
    <xdr:ext cx="595630" cy="244475"/>
    <xdr:sp macro="" textlink="">
      <xdr:nvSpPr>
        <xdr:cNvPr id="395" name="テキスト ボックス 394"/>
        <xdr:cNvSpPr txBox="1"/>
      </xdr:nvSpPr>
      <xdr:spPr>
        <a:xfrm>
          <a:off x="5654040" y="11218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68</xdr:row>
      <xdr:rowOff>24130</xdr:rowOff>
    </xdr:to>
    <xdr:cxnSp macro="">
      <xdr:nvCxnSpPr>
        <xdr:cNvPr id="396" name="直線コネクタ 395"/>
        <xdr:cNvCxnSpPr/>
      </xdr:nvCxnSpPr>
      <xdr:spPr>
        <a:xfrm>
          <a:off x="6215380" y="11044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51435</xdr:rowOff>
    </xdr:from>
    <xdr:ext cx="595630" cy="244475"/>
    <xdr:sp macro="" textlink="">
      <xdr:nvSpPr>
        <xdr:cNvPr id="397" name="テキスト ボックス 396"/>
        <xdr:cNvSpPr txBox="1"/>
      </xdr:nvSpPr>
      <xdr:spPr>
        <a:xfrm>
          <a:off x="565404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78105</xdr:rowOff>
    </xdr:to>
    <xdr:sp macro="" textlink="">
      <xdr:nvSpPr>
        <xdr:cNvPr id="398" name="普通建設事業費 （ うち新規整備　）グラフ枠"/>
        <xdr:cNvSpPr/>
      </xdr:nvSpPr>
      <xdr:spPr>
        <a:xfrm>
          <a:off x="6215380" y="11044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70</xdr:row>
      <xdr:rowOff>88265</xdr:rowOff>
    </xdr:from>
    <xdr:to xmlns:xdr="http://schemas.openxmlformats.org/drawingml/2006/spreadsheetDrawing">
      <xdr:col>54</xdr:col>
      <xdr:colOff>179070</xdr:colOff>
      <xdr:row>79</xdr:row>
      <xdr:rowOff>93345</xdr:rowOff>
    </xdr:to>
    <xdr:cxnSp macro="">
      <xdr:nvCxnSpPr>
        <xdr:cNvPr id="399" name="直線コネクタ 398"/>
        <xdr:cNvCxnSpPr/>
      </xdr:nvCxnSpPr>
      <xdr:spPr>
        <a:xfrm flipV="1">
          <a:off x="9848850" y="1143254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97155</xdr:rowOff>
    </xdr:from>
    <xdr:ext cx="242570" cy="244475"/>
    <xdr:sp macro="" textlink="">
      <xdr:nvSpPr>
        <xdr:cNvPr id="400" name="普通建設事業費 （ うち新規整備　）最小値テキスト"/>
        <xdr:cNvSpPr txBox="1"/>
      </xdr:nvSpPr>
      <xdr:spPr>
        <a:xfrm>
          <a:off x="9899650" y="1289875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93345</xdr:rowOff>
    </xdr:from>
    <xdr:to xmlns:xdr="http://schemas.openxmlformats.org/drawingml/2006/spreadsheetDrawing">
      <xdr:col>55</xdr:col>
      <xdr:colOff>88900</xdr:colOff>
      <xdr:row>79</xdr:row>
      <xdr:rowOff>93345</xdr:rowOff>
    </xdr:to>
    <xdr:cxnSp macro="">
      <xdr:nvCxnSpPr>
        <xdr:cNvPr id="401" name="直線コネクタ 400"/>
        <xdr:cNvCxnSpPr/>
      </xdr:nvCxnSpPr>
      <xdr:spPr>
        <a:xfrm>
          <a:off x="9771380" y="12894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38100</xdr:rowOff>
    </xdr:from>
    <xdr:ext cx="591820" cy="244475"/>
    <xdr:sp macro="" textlink="">
      <xdr:nvSpPr>
        <xdr:cNvPr id="402" name="普通建設事業費 （ うち新規整備　）最大値テキスト"/>
        <xdr:cNvSpPr txBox="1"/>
      </xdr:nvSpPr>
      <xdr:spPr>
        <a:xfrm>
          <a:off x="9899650" y="112204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88265</xdr:rowOff>
    </xdr:from>
    <xdr:to xmlns:xdr="http://schemas.openxmlformats.org/drawingml/2006/spreadsheetDrawing">
      <xdr:col>55</xdr:col>
      <xdr:colOff>88900</xdr:colOff>
      <xdr:row>70</xdr:row>
      <xdr:rowOff>88265</xdr:rowOff>
    </xdr:to>
    <xdr:cxnSp macro="">
      <xdr:nvCxnSpPr>
        <xdr:cNvPr id="403" name="直線コネクタ 402"/>
        <xdr:cNvCxnSpPr/>
      </xdr:nvCxnSpPr>
      <xdr:spPr>
        <a:xfrm>
          <a:off x="9771380" y="114325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99060</xdr:rowOff>
    </xdr:from>
    <xdr:to xmlns:xdr="http://schemas.openxmlformats.org/drawingml/2006/spreadsheetDrawing">
      <xdr:col>55</xdr:col>
      <xdr:colOff>0</xdr:colOff>
      <xdr:row>78</xdr:row>
      <xdr:rowOff>109855</xdr:rowOff>
    </xdr:to>
    <xdr:cxnSp macro="">
      <xdr:nvCxnSpPr>
        <xdr:cNvPr id="404" name="直線コネクタ 403"/>
        <xdr:cNvCxnSpPr/>
      </xdr:nvCxnSpPr>
      <xdr:spPr>
        <a:xfrm flipV="1">
          <a:off x="9067800" y="12738735"/>
          <a:ext cx="7810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37465</xdr:rowOff>
    </xdr:from>
    <xdr:ext cx="527685" cy="244475"/>
    <xdr:sp macro="" textlink="">
      <xdr:nvSpPr>
        <xdr:cNvPr id="405" name="普通建設事業費 （ うち新規整備　）平均値テキスト"/>
        <xdr:cNvSpPr txBox="1"/>
      </xdr:nvSpPr>
      <xdr:spPr>
        <a:xfrm>
          <a:off x="9899650" y="1251521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15875</xdr:rowOff>
    </xdr:from>
    <xdr:to xmlns:xdr="http://schemas.openxmlformats.org/drawingml/2006/spreadsheetDrawing">
      <xdr:col>55</xdr:col>
      <xdr:colOff>50800</xdr:colOff>
      <xdr:row>78</xdr:row>
      <xdr:rowOff>111760</xdr:rowOff>
    </xdr:to>
    <xdr:sp macro="" textlink="">
      <xdr:nvSpPr>
        <xdr:cNvPr id="406" name="フローチャート: 判断 405"/>
        <xdr:cNvSpPr/>
      </xdr:nvSpPr>
      <xdr:spPr>
        <a:xfrm>
          <a:off x="9809480" y="126555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48895</xdr:rowOff>
    </xdr:from>
    <xdr:to xmlns:xdr="http://schemas.openxmlformats.org/drawingml/2006/spreadsheetDrawing">
      <xdr:col>50</xdr:col>
      <xdr:colOff>114300</xdr:colOff>
      <xdr:row>78</xdr:row>
      <xdr:rowOff>109855</xdr:rowOff>
    </xdr:to>
    <xdr:cxnSp macro="">
      <xdr:nvCxnSpPr>
        <xdr:cNvPr id="407" name="直線コネクタ 406"/>
        <xdr:cNvCxnSpPr/>
      </xdr:nvCxnSpPr>
      <xdr:spPr>
        <a:xfrm>
          <a:off x="8235950" y="12688570"/>
          <a:ext cx="8318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66675</xdr:rowOff>
    </xdr:from>
    <xdr:to xmlns:xdr="http://schemas.openxmlformats.org/drawingml/2006/spreadsheetDrawing">
      <xdr:col>50</xdr:col>
      <xdr:colOff>165100</xdr:colOff>
      <xdr:row>79</xdr:row>
      <xdr:rowOff>635</xdr:rowOff>
    </xdr:to>
    <xdr:sp macro="" textlink="">
      <xdr:nvSpPr>
        <xdr:cNvPr id="408" name="フローチャート: 判断 407"/>
        <xdr:cNvSpPr/>
      </xdr:nvSpPr>
      <xdr:spPr>
        <a:xfrm>
          <a:off x="9017000" y="127063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154305</xdr:rowOff>
    </xdr:from>
    <xdr:ext cx="527685" cy="244475"/>
    <xdr:sp macro="" textlink="">
      <xdr:nvSpPr>
        <xdr:cNvPr id="409" name="テキスト ボックス 408"/>
        <xdr:cNvSpPr txBox="1"/>
      </xdr:nvSpPr>
      <xdr:spPr>
        <a:xfrm>
          <a:off x="8811895" y="127939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48895</xdr:rowOff>
    </xdr:from>
    <xdr:to xmlns:xdr="http://schemas.openxmlformats.org/drawingml/2006/spreadsheetDrawing">
      <xdr:col>45</xdr:col>
      <xdr:colOff>177800</xdr:colOff>
      <xdr:row>78</xdr:row>
      <xdr:rowOff>135255</xdr:rowOff>
    </xdr:to>
    <xdr:cxnSp macro="">
      <xdr:nvCxnSpPr>
        <xdr:cNvPr id="410" name="直線コネクタ 409"/>
        <xdr:cNvCxnSpPr/>
      </xdr:nvCxnSpPr>
      <xdr:spPr>
        <a:xfrm flipV="1">
          <a:off x="7392670" y="12688570"/>
          <a:ext cx="84328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159385</xdr:rowOff>
    </xdr:to>
    <xdr:sp macro="" textlink="">
      <xdr:nvSpPr>
        <xdr:cNvPr id="411" name="フローチャート: 判断 410"/>
        <xdr:cNvSpPr/>
      </xdr:nvSpPr>
      <xdr:spPr>
        <a:xfrm>
          <a:off x="8185150" y="127031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151130</xdr:rowOff>
    </xdr:from>
    <xdr:ext cx="534670" cy="244475"/>
    <xdr:sp macro="" textlink="">
      <xdr:nvSpPr>
        <xdr:cNvPr id="412" name="テキスト ボックス 411"/>
        <xdr:cNvSpPr txBox="1"/>
      </xdr:nvSpPr>
      <xdr:spPr>
        <a:xfrm>
          <a:off x="7980045" y="127908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9525</xdr:rowOff>
    </xdr:from>
    <xdr:to xmlns:xdr="http://schemas.openxmlformats.org/drawingml/2006/spreadsheetDrawing">
      <xdr:col>41</xdr:col>
      <xdr:colOff>50800</xdr:colOff>
      <xdr:row>78</xdr:row>
      <xdr:rowOff>135255</xdr:rowOff>
    </xdr:to>
    <xdr:cxnSp macro="">
      <xdr:nvCxnSpPr>
        <xdr:cNvPr id="413" name="直線コネクタ 412"/>
        <xdr:cNvCxnSpPr/>
      </xdr:nvCxnSpPr>
      <xdr:spPr>
        <a:xfrm>
          <a:off x="6560820" y="12649200"/>
          <a:ext cx="8318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20955</xdr:rowOff>
    </xdr:from>
    <xdr:to xmlns:xdr="http://schemas.openxmlformats.org/drawingml/2006/spreadsheetDrawing">
      <xdr:col>41</xdr:col>
      <xdr:colOff>101600</xdr:colOff>
      <xdr:row>78</xdr:row>
      <xdr:rowOff>116840</xdr:rowOff>
    </xdr:to>
    <xdr:sp macro="" textlink="">
      <xdr:nvSpPr>
        <xdr:cNvPr id="414" name="フローチャート: 判断 413"/>
        <xdr:cNvSpPr/>
      </xdr:nvSpPr>
      <xdr:spPr>
        <a:xfrm>
          <a:off x="7341870" y="126606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132715</xdr:rowOff>
    </xdr:from>
    <xdr:ext cx="534670" cy="244475"/>
    <xdr:sp macro="" textlink="">
      <xdr:nvSpPr>
        <xdr:cNvPr id="415" name="テキスト ボックス 414"/>
        <xdr:cNvSpPr txBox="1"/>
      </xdr:nvSpPr>
      <xdr:spPr>
        <a:xfrm>
          <a:off x="7148195" y="124485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61595</xdr:rowOff>
    </xdr:from>
    <xdr:to xmlns:xdr="http://schemas.openxmlformats.org/drawingml/2006/spreadsheetDrawing">
      <xdr:col>36</xdr:col>
      <xdr:colOff>165100</xdr:colOff>
      <xdr:row>77</xdr:row>
      <xdr:rowOff>157480</xdr:rowOff>
    </xdr:to>
    <xdr:sp macro="" textlink="">
      <xdr:nvSpPr>
        <xdr:cNvPr id="416" name="フローチャート: 判断 415"/>
        <xdr:cNvSpPr/>
      </xdr:nvSpPr>
      <xdr:spPr>
        <a:xfrm>
          <a:off x="6510020" y="125393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11430</xdr:rowOff>
    </xdr:from>
    <xdr:ext cx="527685" cy="244475"/>
    <xdr:sp macro="" textlink="">
      <xdr:nvSpPr>
        <xdr:cNvPr id="417" name="テキスト ボックス 416"/>
        <xdr:cNvSpPr txBox="1"/>
      </xdr:nvSpPr>
      <xdr:spPr>
        <a:xfrm>
          <a:off x="6304915" y="123272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75565</xdr:rowOff>
    </xdr:from>
    <xdr:ext cx="762000" cy="244475"/>
    <xdr:sp macro="" textlink="">
      <xdr:nvSpPr>
        <xdr:cNvPr id="418" name="テキスト ボックス 417"/>
        <xdr:cNvSpPr txBox="1"/>
      </xdr:nvSpPr>
      <xdr:spPr>
        <a:xfrm>
          <a:off x="96697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75565</xdr:rowOff>
    </xdr:from>
    <xdr:ext cx="762000" cy="244475"/>
    <xdr:sp macro="" textlink="">
      <xdr:nvSpPr>
        <xdr:cNvPr id="419" name="テキスト ボックス 418"/>
        <xdr:cNvSpPr txBox="1"/>
      </xdr:nvSpPr>
      <xdr:spPr>
        <a:xfrm>
          <a:off x="88887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75565</xdr:rowOff>
    </xdr:from>
    <xdr:ext cx="762000" cy="244475"/>
    <xdr:sp macro="" textlink="">
      <xdr:nvSpPr>
        <xdr:cNvPr id="420" name="テキスト ボックス 419"/>
        <xdr:cNvSpPr txBox="1"/>
      </xdr:nvSpPr>
      <xdr:spPr>
        <a:xfrm>
          <a:off x="8056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75565</xdr:rowOff>
    </xdr:from>
    <xdr:ext cx="755015" cy="244475"/>
    <xdr:sp macro="" textlink="">
      <xdr:nvSpPr>
        <xdr:cNvPr id="421" name="テキスト ボックス 420"/>
        <xdr:cNvSpPr txBox="1"/>
      </xdr:nvSpPr>
      <xdr:spPr>
        <a:xfrm>
          <a:off x="72136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75565</xdr:rowOff>
    </xdr:from>
    <xdr:ext cx="762000" cy="244475"/>
    <xdr:sp macro="" textlink="">
      <xdr:nvSpPr>
        <xdr:cNvPr id="422" name="テキスト ボックス 421"/>
        <xdr:cNvSpPr txBox="1"/>
      </xdr:nvSpPr>
      <xdr:spPr>
        <a:xfrm>
          <a:off x="63817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50800</xdr:rowOff>
    </xdr:from>
    <xdr:to xmlns:xdr="http://schemas.openxmlformats.org/drawingml/2006/spreadsheetDrawing">
      <xdr:col>55</xdr:col>
      <xdr:colOff>50800</xdr:colOff>
      <xdr:row>78</xdr:row>
      <xdr:rowOff>146685</xdr:rowOff>
    </xdr:to>
    <xdr:sp macro="" textlink="">
      <xdr:nvSpPr>
        <xdr:cNvPr id="423" name="楕円 422"/>
        <xdr:cNvSpPr/>
      </xdr:nvSpPr>
      <xdr:spPr>
        <a:xfrm>
          <a:off x="9809480" y="126904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30480</xdr:rowOff>
    </xdr:from>
    <xdr:ext cx="527685" cy="244475"/>
    <xdr:sp macro="" textlink="">
      <xdr:nvSpPr>
        <xdr:cNvPr id="424" name="普通建設事業費 （ うち新規整備　）該当値テキスト"/>
        <xdr:cNvSpPr txBox="1"/>
      </xdr:nvSpPr>
      <xdr:spPr>
        <a:xfrm>
          <a:off x="9899650" y="126701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61595</xdr:rowOff>
    </xdr:from>
    <xdr:to xmlns:xdr="http://schemas.openxmlformats.org/drawingml/2006/spreadsheetDrawing">
      <xdr:col>50</xdr:col>
      <xdr:colOff>165100</xdr:colOff>
      <xdr:row>78</xdr:row>
      <xdr:rowOff>157480</xdr:rowOff>
    </xdr:to>
    <xdr:sp macro="" textlink="">
      <xdr:nvSpPr>
        <xdr:cNvPr id="425" name="楕円 424"/>
        <xdr:cNvSpPr/>
      </xdr:nvSpPr>
      <xdr:spPr>
        <a:xfrm>
          <a:off x="9017000" y="127012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11430</xdr:rowOff>
    </xdr:from>
    <xdr:ext cx="527685" cy="244475"/>
    <xdr:sp macro="" textlink="">
      <xdr:nvSpPr>
        <xdr:cNvPr id="426" name="テキスト ボックス 425"/>
        <xdr:cNvSpPr txBox="1"/>
      </xdr:nvSpPr>
      <xdr:spPr>
        <a:xfrm>
          <a:off x="8811895" y="124891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1270</xdr:rowOff>
    </xdr:from>
    <xdr:to xmlns:xdr="http://schemas.openxmlformats.org/drawingml/2006/spreadsheetDrawing">
      <xdr:col>46</xdr:col>
      <xdr:colOff>38100</xdr:colOff>
      <xdr:row>78</xdr:row>
      <xdr:rowOff>97155</xdr:rowOff>
    </xdr:to>
    <xdr:sp macro="" textlink="">
      <xdr:nvSpPr>
        <xdr:cNvPr id="427" name="楕円 426"/>
        <xdr:cNvSpPr/>
      </xdr:nvSpPr>
      <xdr:spPr>
        <a:xfrm>
          <a:off x="8185150" y="126409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113030</xdr:rowOff>
    </xdr:from>
    <xdr:ext cx="534670" cy="244475"/>
    <xdr:sp macro="" textlink="">
      <xdr:nvSpPr>
        <xdr:cNvPr id="428" name="テキスト ボックス 427"/>
        <xdr:cNvSpPr txBox="1"/>
      </xdr:nvSpPr>
      <xdr:spPr>
        <a:xfrm>
          <a:off x="7980045" y="124288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86995</xdr:rowOff>
    </xdr:from>
    <xdr:to xmlns:xdr="http://schemas.openxmlformats.org/drawingml/2006/spreadsheetDrawing">
      <xdr:col>41</xdr:col>
      <xdr:colOff>101600</xdr:colOff>
      <xdr:row>79</xdr:row>
      <xdr:rowOff>20955</xdr:rowOff>
    </xdr:to>
    <xdr:sp macro="" textlink="">
      <xdr:nvSpPr>
        <xdr:cNvPr id="429" name="楕円 428"/>
        <xdr:cNvSpPr/>
      </xdr:nvSpPr>
      <xdr:spPr>
        <a:xfrm>
          <a:off x="7341870" y="127266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12700</xdr:rowOff>
    </xdr:from>
    <xdr:ext cx="534670" cy="244475"/>
    <xdr:sp macro="" textlink="">
      <xdr:nvSpPr>
        <xdr:cNvPr id="430" name="テキスト ボックス 429"/>
        <xdr:cNvSpPr txBox="1"/>
      </xdr:nvSpPr>
      <xdr:spPr>
        <a:xfrm>
          <a:off x="7148195" y="128143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123825</xdr:rowOff>
    </xdr:from>
    <xdr:to xmlns:xdr="http://schemas.openxmlformats.org/drawingml/2006/spreadsheetDrawing">
      <xdr:col>36</xdr:col>
      <xdr:colOff>165100</xdr:colOff>
      <xdr:row>78</xdr:row>
      <xdr:rowOff>57785</xdr:rowOff>
    </xdr:to>
    <xdr:sp macro="" textlink="">
      <xdr:nvSpPr>
        <xdr:cNvPr id="431" name="楕円 430"/>
        <xdr:cNvSpPr/>
      </xdr:nvSpPr>
      <xdr:spPr>
        <a:xfrm>
          <a:off x="6510020" y="126015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48895</xdr:rowOff>
    </xdr:from>
    <xdr:ext cx="527685" cy="244475"/>
    <xdr:sp macro="" textlink="">
      <xdr:nvSpPr>
        <xdr:cNvPr id="432" name="テキスト ボックス 431"/>
        <xdr:cNvSpPr txBox="1"/>
      </xdr:nvSpPr>
      <xdr:spPr>
        <a:xfrm>
          <a:off x="6304915" y="126885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53975</xdr:rowOff>
    </xdr:from>
    <xdr:to xmlns:xdr="http://schemas.openxmlformats.org/drawingml/2006/spreadsheetDrawing">
      <xdr:col>59</xdr:col>
      <xdr:colOff>50800</xdr:colOff>
      <xdr:row>85</xdr:row>
      <xdr:rowOff>29845</xdr:rowOff>
    </xdr:to>
    <xdr:sp macro="" textlink="">
      <xdr:nvSpPr>
        <xdr:cNvPr id="433" name="正方形/長方形 432"/>
        <xdr:cNvSpPr/>
      </xdr:nvSpPr>
      <xdr:spPr>
        <a:xfrm>
          <a:off x="6215380" y="13503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53975</xdr:rowOff>
    </xdr:from>
    <xdr:to xmlns:xdr="http://schemas.openxmlformats.org/drawingml/2006/spreadsheetDrawing">
      <xdr:col>43</xdr:col>
      <xdr:colOff>63500</xdr:colOff>
      <xdr:row>86</xdr:row>
      <xdr:rowOff>132080</xdr:rowOff>
    </xdr:to>
    <xdr:sp macro="" textlink="">
      <xdr:nvSpPr>
        <xdr:cNvPr id="434" name="正方形/長方形 433"/>
        <xdr:cNvSpPr/>
      </xdr:nvSpPr>
      <xdr:spPr>
        <a:xfrm>
          <a:off x="633095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83820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33095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53975</xdr:rowOff>
    </xdr:from>
    <xdr:to xmlns:xdr="http://schemas.openxmlformats.org/drawingml/2006/spreadsheetDrawing">
      <xdr:col>48</xdr:col>
      <xdr:colOff>127000</xdr:colOff>
      <xdr:row>86</xdr:row>
      <xdr:rowOff>132080</xdr:rowOff>
    </xdr:to>
    <xdr:sp macro="" textlink="">
      <xdr:nvSpPr>
        <xdr:cNvPr id="436" name="正方形/長方形 435"/>
        <xdr:cNvSpPr/>
      </xdr:nvSpPr>
      <xdr:spPr>
        <a:xfrm>
          <a:off x="72898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83820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2898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53975</xdr:rowOff>
    </xdr:from>
    <xdr:to xmlns:xdr="http://schemas.openxmlformats.org/drawingml/2006/spreadsheetDrawing">
      <xdr:col>54</xdr:col>
      <xdr:colOff>127000</xdr:colOff>
      <xdr:row>86</xdr:row>
      <xdr:rowOff>132080</xdr:rowOff>
    </xdr:to>
    <xdr:sp macro="" textlink="">
      <xdr:nvSpPr>
        <xdr:cNvPr id="438" name="正方形/長方形 437"/>
        <xdr:cNvSpPr/>
      </xdr:nvSpPr>
      <xdr:spPr>
        <a:xfrm>
          <a:off x="83642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86</xdr:row>
      <xdr:rowOff>83820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3642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215380" y="14283055"/>
          <a:ext cx="440055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885" cy="212725"/>
    <xdr:sp macro="" textlink="">
      <xdr:nvSpPr>
        <xdr:cNvPr id="441" name="テキスト ボックス 440"/>
        <xdr:cNvSpPr txBox="1"/>
      </xdr:nvSpPr>
      <xdr:spPr>
        <a:xfrm>
          <a:off x="617728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215380" y="1654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3" name="直線コネクタ 442"/>
        <xdr:cNvCxnSpPr/>
      </xdr:nvCxnSpPr>
      <xdr:spPr>
        <a:xfrm>
          <a:off x="6215380" y="15970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920" cy="252095"/>
    <xdr:sp macro="" textlink="">
      <xdr:nvSpPr>
        <xdr:cNvPr id="444" name="テキスト ボックス 443"/>
        <xdr:cNvSpPr txBox="1"/>
      </xdr:nvSpPr>
      <xdr:spPr>
        <a:xfrm>
          <a:off x="5977890" y="158280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5" name="直線コネクタ 444"/>
        <xdr:cNvCxnSpPr/>
      </xdr:nvCxnSpPr>
      <xdr:spPr>
        <a:xfrm>
          <a:off x="6215380" y="15398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2095"/>
    <xdr:sp macro="" textlink="">
      <xdr:nvSpPr>
        <xdr:cNvPr id="446" name="テキスト ボックス 445"/>
        <xdr:cNvSpPr txBox="1"/>
      </xdr:nvSpPr>
      <xdr:spPr>
        <a:xfrm>
          <a:off x="5654040" y="152565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7" name="直線コネクタ 446"/>
        <xdr:cNvCxnSpPr/>
      </xdr:nvCxnSpPr>
      <xdr:spPr>
        <a:xfrm>
          <a:off x="6215380" y="14827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105410</xdr:rowOff>
    </xdr:from>
    <xdr:ext cx="595630" cy="255270"/>
    <xdr:sp macro="" textlink="">
      <xdr:nvSpPr>
        <xdr:cNvPr id="448" name="テキスト ボックス 447"/>
        <xdr:cNvSpPr txBox="1"/>
      </xdr:nvSpPr>
      <xdr:spPr>
        <a:xfrm>
          <a:off x="5654040" y="1468818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88</xdr:row>
      <xdr:rowOff>24130</xdr:rowOff>
    </xdr:to>
    <xdr:cxnSp macro="">
      <xdr:nvCxnSpPr>
        <xdr:cNvPr id="449" name="直線コネクタ 448"/>
        <xdr:cNvCxnSpPr/>
      </xdr:nvCxnSpPr>
      <xdr:spPr>
        <a:xfrm>
          <a:off x="6215380" y="14283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51435</xdr:rowOff>
    </xdr:from>
    <xdr:ext cx="595630" cy="244475"/>
    <xdr:sp macro="" textlink="">
      <xdr:nvSpPr>
        <xdr:cNvPr id="450" name="テキスト ボックス 449"/>
        <xdr:cNvSpPr txBox="1"/>
      </xdr:nvSpPr>
      <xdr:spPr>
        <a:xfrm>
          <a:off x="565404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51" name="普通建設事業費 （ うち更新整備　）グラフ枠"/>
        <xdr:cNvSpPr/>
      </xdr:nvSpPr>
      <xdr:spPr>
        <a:xfrm>
          <a:off x="6215380" y="14283055"/>
          <a:ext cx="440055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90</xdr:row>
      <xdr:rowOff>158750</xdr:rowOff>
    </xdr:from>
    <xdr:to xmlns:xdr="http://schemas.openxmlformats.org/drawingml/2006/spreadsheetDrawing">
      <xdr:col>54</xdr:col>
      <xdr:colOff>179070</xdr:colOff>
      <xdr:row>98</xdr:row>
      <xdr:rowOff>4445</xdr:rowOff>
    </xdr:to>
    <xdr:cxnSp macro="">
      <xdr:nvCxnSpPr>
        <xdr:cNvPr id="452" name="直線コネクタ 451"/>
        <xdr:cNvCxnSpPr/>
      </xdr:nvCxnSpPr>
      <xdr:spPr>
        <a:xfrm flipV="1">
          <a:off x="9848850" y="14741525"/>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8255</xdr:rowOff>
    </xdr:from>
    <xdr:ext cx="462915" cy="252095"/>
    <xdr:sp macro="" textlink="">
      <xdr:nvSpPr>
        <xdr:cNvPr id="453" name="普通建設事業費 （ うち更新整備　）最小値テキスト"/>
        <xdr:cNvSpPr txBox="1"/>
      </xdr:nvSpPr>
      <xdr:spPr>
        <a:xfrm>
          <a:off x="9899650" y="1595310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4445</xdr:rowOff>
    </xdr:from>
    <xdr:to xmlns:xdr="http://schemas.openxmlformats.org/drawingml/2006/spreadsheetDrawing">
      <xdr:col>55</xdr:col>
      <xdr:colOff>88900</xdr:colOff>
      <xdr:row>98</xdr:row>
      <xdr:rowOff>4445</xdr:rowOff>
    </xdr:to>
    <xdr:cxnSp macro="">
      <xdr:nvCxnSpPr>
        <xdr:cNvPr id="454" name="直線コネクタ 453"/>
        <xdr:cNvCxnSpPr/>
      </xdr:nvCxnSpPr>
      <xdr:spPr>
        <a:xfrm>
          <a:off x="9771380" y="159492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109220</xdr:rowOff>
    </xdr:from>
    <xdr:ext cx="591820" cy="246380"/>
    <xdr:sp macro="" textlink="">
      <xdr:nvSpPr>
        <xdr:cNvPr id="455" name="普通建設事業費 （ うち更新整備　）最大値テキスト"/>
        <xdr:cNvSpPr txBox="1"/>
      </xdr:nvSpPr>
      <xdr:spPr>
        <a:xfrm>
          <a:off x="9899650" y="14530070"/>
          <a:ext cx="591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214,946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158750</xdr:rowOff>
    </xdr:from>
    <xdr:to xmlns:xdr="http://schemas.openxmlformats.org/drawingml/2006/spreadsheetDrawing">
      <xdr:col>55</xdr:col>
      <xdr:colOff>88900</xdr:colOff>
      <xdr:row>90</xdr:row>
      <xdr:rowOff>158750</xdr:rowOff>
    </xdr:to>
    <xdr:cxnSp macro="">
      <xdr:nvCxnSpPr>
        <xdr:cNvPr id="456" name="直線コネクタ 455"/>
        <xdr:cNvCxnSpPr/>
      </xdr:nvCxnSpPr>
      <xdr:spPr>
        <a:xfrm>
          <a:off x="9771380" y="147415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64770</xdr:rowOff>
    </xdr:from>
    <xdr:to xmlns:xdr="http://schemas.openxmlformats.org/drawingml/2006/spreadsheetDrawing">
      <xdr:col>55</xdr:col>
      <xdr:colOff>0</xdr:colOff>
      <xdr:row>97</xdr:row>
      <xdr:rowOff>97790</xdr:rowOff>
    </xdr:to>
    <xdr:cxnSp macro="">
      <xdr:nvCxnSpPr>
        <xdr:cNvPr id="457" name="直線コネクタ 456"/>
        <xdr:cNvCxnSpPr/>
      </xdr:nvCxnSpPr>
      <xdr:spPr>
        <a:xfrm flipV="1">
          <a:off x="9067800" y="15838170"/>
          <a:ext cx="7810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40640</xdr:rowOff>
    </xdr:from>
    <xdr:ext cx="527685" cy="252095"/>
    <xdr:sp macro="" textlink="">
      <xdr:nvSpPr>
        <xdr:cNvPr id="458" name="普通建設事業費 （ うち更新整備　）平均値テキスト"/>
        <xdr:cNvSpPr txBox="1"/>
      </xdr:nvSpPr>
      <xdr:spPr>
        <a:xfrm>
          <a:off x="9899650" y="15471140"/>
          <a:ext cx="52768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17780</xdr:rowOff>
    </xdr:from>
    <xdr:to xmlns:xdr="http://schemas.openxmlformats.org/drawingml/2006/spreadsheetDrawing">
      <xdr:col>55</xdr:col>
      <xdr:colOff>50800</xdr:colOff>
      <xdr:row>96</xdr:row>
      <xdr:rowOff>119380</xdr:rowOff>
    </xdr:to>
    <xdr:sp macro="" textlink="">
      <xdr:nvSpPr>
        <xdr:cNvPr id="459" name="フローチャート: 判断 458"/>
        <xdr:cNvSpPr/>
      </xdr:nvSpPr>
      <xdr:spPr>
        <a:xfrm>
          <a:off x="9809480" y="156197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1270</xdr:rowOff>
    </xdr:from>
    <xdr:to xmlns:xdr="http://schemas.openxmlformats.org/drawingml/2006/spreadsheetDrawing">
      <xdr:col>50</xdr:col>
      <xdr:colOff>114300</xdr:colOff>
      <xdr:row>97</xdr:row>
      <xdr:rowOff>97790</xdr:rowOff>
    </xdr:to>
    <xdr:cxnSp macro="">
      <xdr:nvCxnSpPr>
        <xdr:cNvPr id="460" name="直線コネクタ 459"/>
        <xdr:cNvCxnSpPr/>
      </xdr:nvCxnSpPr>
      <xdr:spPr>
        <a:xfrm>
          <a:off x="8235950" y="15603220"/>
          <a:ext cx="83185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67310</xdr:rowOff>
    </xdr:from>
    <xdr:to xmlns:xdr="http://schemas.openxmlformats.org/drawingml/2006/spreadsheetDrawing">
      <xdr:col>50</xdr:col>
      <xdr:colOff>165100</xdr:colOff>
      <xdr:row>96</xdr:row>
      <xdr:rowOff>168910</xdr:rowOff>
    </xdr:to>
    <xdr:sp macro="" textlink="">
      <xdr:nvSpPr>
        <xdr:cNvPr id="461" name="フローチャート: 判断 460"/>
        <xdr:cNvSpPr/>
      </xdr:nvSpPr>
      <xdr:spPr>
        <a:xfrm>
          <a:off x="9017000" y="1566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13970</xdr:rowOff>
    </xdr:from>
    <xdr:ext cx="527685" cy="259080"/>
    <xdr:sp macro="" textlink="">
      <xdr:nvSpPr>
        <xdr:cNvPr id="462" name="テキスト ボックス 461"/>
        <xdr:cNvSpPr txBox="1"/>
      </xdr:nvSpPr>
      <xdr:spPr>
        <a:xfrm>
          <a:off x="8811895" y="154444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63500</xdr:rowOff>
    </xdr:from>
    <xdr:to xmlns:xdr="http://schemas.openxmlformats.org/drawingml/2006/spreadsheetDrawing">
      <xdr:col>45</xdr:col>
      <xdr:colOff>177800</xdr:colOff>
      <xdr:row>96</xdr:row>
      <xdr:rowOff>1270</xdr:rowOff>
    </xdr:to>
    <xdr:cxnSp macro="">
      <xdr:nvCxnSpPr>
        <xdr:cNvPr id="463" name="直線コネクタ 462"/>
        <xdr:cNvCxnSpPr/>
      </xdr:nvCxnSpPr>
      <xdr:spPr>
        <a:xfrm>
          <a:off x="7392670" y="15322550"/>
          <a:ext cx="84328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74930</xdr:rowOff>
    </xdr:from>
    <xdr:to xmlns:xdr="http://schemas.openxmlformats.org/drawingml/2006/spreadsheetDrawing">
      <xdr:col>46</xdr:col>
      <xdr:colOff>38100</xdr:colOff>
      <xdr:row>97</xdr:row>
      <xdr:rowOff>5080</xdr:rowOff>
    </xdr:to>
    <xdr:sp macro="" textlink="">
      <xdr:nvSpPr>
        <xdr:cNvPr id="464" name="フローチャート: 判断 463"/>
        <xdr:cNvSpPr/>
      </xdr:nvSpPr>
      <xdr:spPr>
        <a:xfrm>
          <a:off x="8185150" y="156768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167640</xdr:rowOff>
    </xdr:from>
    <xdr:ext cx="534670" cy="252095"/>
    <xdr:sp macro="" textlink="">
      <xdr:nvSpPr>
        <xdr:cNvPr id="465" name="テキスト ボックス 464"/>
        <xdr:cNvSpPr txBox="1"/>
      </xdr:nvSpPr>
      <xdr:spPr>
        <a:xfrm>
          <a:off x="7980045" y="157695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63500</xdr:rowOff>
    </xdr:from>
    <xdr:to xmlns:xdr="http://schemas.openxmlformats.org/drawingml/2006/spreadsheetDrawing">
      <xdr:col>41</xdr:col>
      <xdr:colOff>50800</xdr:colOff>
      <xdr:row>96</xdr:row>
      <xdr:rowOff>31115</xdr:rowOff>
    </xdr:to>
    <xdr:cxnSp macro="">
      <xdr:nvCxnSpPr>
        <xdr:cNvPr id="466" name="直線コネクタ 465"/>
        <xdr:cNvCxnSpPr/>
      </xdr:nvCxnSpPr>
      <xdr:spPr>
        <a:xfrm flipV="1">
          <a:off x="6560820" y="15322550"/>
          <a:ext cx="83185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47625</xdr:rowOff>
    </xdr:from>
    <xdr:to xmlns:xdr="http://schemas.openxmlformats.org/drawingml/2006/spreadsheetDrawing">
      <xdr:col>41</xdr:col>
      <xdr:colOff>101600</xdr:colOff>
      <xdr:row>96</xdr:row>
      <xdr:rowOff>149225</xdr:rowOff>
    </xdr:to>
    <xdr:sp macro="" textlink="">
      <xdr:nvSpPr>
        <xdr:cNvPr id="467" name="フローチャート: 判断 466"/>
        <xdr:cNvSpPr/>
      </xdr:nvSpPr>
      <xdr:spPr>
        <a:xfrm>
          <a:off x="7341870" y="1564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140335</xdr:rowOff>
    </xdr:from>
    <xdr:ext cx="534670" cy="259080"/>
    <xdr:sp macro="" textlink="">
      <xdr:nvSpPr>
        <xdr:cNvPr id="468" name="テキスト ボックス 467"/>
        <xdr:cNvSpPr txBox="1"/>
      </xdr:nvSpPr>
      <xdr:spPr>
        <a:xfrm>
          <a:off x="7148195" y="15742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6985</xdr:rowOff>
    </xdr:from>
    <xdr:to xmlns:xdr="http://schemas.openxmlformats.org/drawingml/2006/spreadsheetDrawing">
      <xdr:col>36</xdr:col>
      <xdr:colOff>165100</xdr:colOff>
      <xdr:row>96</xdr:row>
      <xdr:rowOff>109220</xdr:rowOff>
    </xdr:to>
    <xdr:sp macro="" textlink="">
      <xdr:nvSpPr>
        <xdr:cNvPr id="469" name="フローチャート: 判断 468"/>
        <xdr:cNvSpPr/>
      </xdr:nvSpPr>
      <xdr:spPr>
        <a:xfrm>
          <a:off x="6510020" y="15608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99695</xdr:rowOff>
    </xdr:from>
    <xdr:ext cx="527685" cy="252095"/>
    <xdr:sp macro="" textlink="">
      <xdr:nvSpPr>
        <xdr:cNvPr id="470" name="テキスト ボックス 469"/>
        <xdr:cNvSpPr txBox="1"/>
      </xdr:nvSpPr>
      <xdr:spPr>
        <a:xfrm>
          <a:off x="6304915" y="157016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96697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88887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056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5015" cy="259080"/>
    <xdr:sp macro="" textlink="">
      <xdr:nvSpPr>
        <xdr:cNvPr id="474" name="テキスト ボックス 473"/>
        <xdr:cNvSpPr txBox="1"/>
      </xdr:nvSpPr>
      <xdr:spPr>
        <a:xfrm>
          <a:off x="72136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3817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13970</xdr:rowOff>
    </xdr:from>
    <xdr:to xmlns:xdr="http://schemas.openxmlformats.org/drawingml/2006/spreadsheetDrawing">
      <xdr:col>55</xdr:col>
      <xdr:colOff>50800</xdr:colOff>
      <xdr:row>97</xdr:row>
      <xdr:rowOff>115570</xdr:rowOff>
    </xdr:to>
    <xdr:sp macro="" textlink="">
      <xdr:nvSpPr>
        <xdr:cNvPr id="476" name="楕円 475"/>
        <xdr:cNvSpPr/>
      </xdr:nvSpPr>
      <xdr:spPr>
        <a:xfrm>
          <a:off x="9809480" y="157873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100330</xdr:rowOff>
    </xdr:from>
    <xdr:ext cx="527685" cy="252095"/>
    <xdr:sp macro="" textlink="">
      <xdr:nvSpPr>
        <xdr:cNvPr id="477" name="普通建設事業費 （ うち更新整備　）該当値テキスト"/>
        <xdr:cNvSpPr txBox="1"/>
      </xdr:nvSpPr>
      <xdr:spPr>
        <a:xfrm>
          <a:off x="9899650" y="157022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46355</xdr:rowOff>
    </xdr:from>
    <xdr:to xmlns:xdr="http://schemas.openxmlformats.org/drawingml/2006/spreadsheetDrawing">
      <xdr:col>50</xdr:col>
      <xdr:colOff>165100</xdr:colOff>
      <xdr:row>97</xdr:row>
      <xdr:rowOff>147955</xdr:rowOff>
    </xdr:to>
    <xdr:sp macro="" textlink="">
      <xdr:nvSpPr>
        <xdr:cNvPr id="478" name="楕円 477"/>
        <xdr:cNvSpPr/>
      </xdr:nvSpPr>
      <xdr:spPr>
        <a:xfrm>
          <a:off x="9017000" y="158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139065</xdr:rowOff>
    </xdr:from>
    <xdr:ext cx="527685" cy="259080"/>
    <xdr:sp macro="" textlink="">
      <xdr:nvSpPr>
        <xdr:cNvPr id="479" name="テキスト ボックス 478"/>
        <xdr:cNvSpPr txBox="1"/>
      </xdr:nvSpPr>
      <xdr:spPr>
        <a:xfrm>
          <a:off x="8811895" y="159124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121920</xdr:rowOff>
    </xdr:from>
    <xdr:to xmlns:xdr="http://schemas.openxmlformats.org/drawingml/2006/spreadsheetDrawing">
      <xdr:col>46</xdr:col>
      <xdr:colOff>38100</xdr:colOff>
      <xdr:row>96</xdr:row>
      <xdr:rowOff>52070</xdr:rowOff>
    </xdr:to>
    <xdr:sp macro="" textlink="">
      <xdr:nvSpPr>
        <xdr:cNvPr id="480" name="楕円 479"/>
        <xdr:cNvSpPr/>
      </xdr:nvSpPr>
      <xdr:spPr>
        <a:xfrm>
          <a:off x="8185150" y="155524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68580</xdr:rowOff>
    </xdr:from>
    <xdr:ext cx="534670" cy="259080"/>
    <xdr:sp macro="" textlink="">
      <xdr:nvSpPr>
        <xdr:cNvPr id="481" name="テキスト ボックス 480"/>
        <xdr:cNvSpPr txBox="1"/>
      </xdr:nvSpPr>
      <xdr:spPr>
        <a:xfrm>
          <a:off x="7980045" y="15327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12065</xdr:rowOff>
    </xdr:from>
    <xdr:to xmlns:xdr="http://schemas.openxmlformats.org/drawingml/2006/spreadsheetDrawing">
      <xdr:col>41</xdr:col>
      <xdr:colOff>101600</xdr:colOff>
      <xdr:row>94</xdr:row>
      <xdr:rowOff>113665</xdr:rowOff>
    </xdr:to>
    <xdr:sp macro="" textlink="">
      <xdr:nvSpPr>
        <xdr:cNvPr id="482" name="楕円 481"/>
        <xdr:cNvSpPr/>
      </xdr:nvSpPr>
      <xdr:spPr>
        <a:xfrm>
          <a:off x="7341870" y="1527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130175</xdr:rowOff>
    </xdr:from>
    <xdr:ext cx="598805" cy="259080"/>
    <xdr:sp macro="" textlink="">
      <xdr:nvSpPr>
        <xdr:cNvPr id="483" name="テキスト ボックス 482"/>
        <xdr:cNvSpPr txBox="1"/>
      </xdr:nvSpPr>
      <xdr:spPr>
        <a:xfrm>
          <a:off x="7115810" y="150463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151765</xdr:rowOff>
    </xdr:from>
    <xdr:to xmlns:xdr="http://schemas.openxmlformats.org/drawingml/2006/spreadsheetDrawing">
      <xdr:col>36</xdr:col>
      <xdr:colOff>165100</xdr:colOff>
      <xdr:row>96</xdr:row>
      <xdr:rowOff>81915</xdr:rowOff>
    </xdr:to>
    <xdr:sp macro="" textlink="">
      <xdr:nvSpPr>
        <xdr:cNvPr id="484" name="楕円 483"/>
        <xdr:cNvSpPr/>
      </xdr:nvSpPr>
      <xdr:spPr>
        <a:xfrm>
          <a:off x="6510020" y="155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98425</xdr:rowOff>
    </xdr:from>
    <xdr:ext cx="527685" cy="252095"/>
    <xdr:sp macro="" textlink="">
      <xdr:nvSpPr>
        <xdr:cNvPr id="485" name="テキスト ボックス 484"/>
        <xdr:cNvSpPr txBox="1"/>
      </xdr:nvSpPr>
      <xdr:spPr>
        <a:xfrm>
          <a:off x="6304915" y="153574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53975</xdr:rowOff>
    </xdr:from>
    <xdr:to xmlns:xdr="http://schemas.openxmlformats.org/drawingml/2006/spreadsheetDrawing">
      <xdr:col>89</xdr:col>
      <xdr:colOff>177800</xdr:colOff>
      <xdr:row>25</xdr:row>
      <xdr:rowOff>29845</xdr:rowOff>
    </xdr:to>
    <xdr:sp macro="" textlink="">
      <xdr:nvSpPr>
        <xdr:cNvPr id="486" name="正方形/長方形 485"/>
        <xdr:cNvSpPr/>
      </xdr:nvSpPr>
      <xdr:spPr>
        <a:xfrm>
          <a:off x="1170305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53975</xdr:rowOff>
    </xdr:from>
    <xdr:to xmlns:xdr="http://schemas.openxmlformats.org/drawingml/2006/spreadsheetDrawing">
      <xdr:col>74</xdr:col>
      <xdr:colOff>0</xdr:colOff>
      <xdr:row>26</xdr:row>
      <xdr:rowOff>132080</xdr:rowOff>
    </xdr:to>
    <xdr:sp macro="" textlink="">
      <xdr:nvSpPr>
        <xdr:cNvPr id="487" name="正方形/長方形 486"/>
        <xdr:cNvSpPr/>
      </xdr:nvSpPr>
      <xdr:spPr>
        <a:xfrm>
          <a:off x="118186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83820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18186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53975</xdr:rowOff>
    </xdr:from>
    <xdr:to xmlns:xdr="http://schemas.openxmlformats.org/drawingml/2006/spreadsheetDrawing">
      <xdr:col>79</xdr:col>
      <xdr:colOff>63500</xdr:colOff>
      <xdr:row>26</xdr:row>
      <xdr:rowOff>132080</xdr:rowOff>
    </xdr:to>
    <xdr:sp macro="" textlink="">
      <xdr:nvSpPr>
        <xdr:cNvPr id="489" name="正方形/長方形 488"/>
        <xdr:cNvSpPr/>
      </xdr:nvSpPr>
      <xdr:spPr>
        <a:xfrm>
          <a:off x="1277747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83820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277747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53975</xdr:rowOff>
    </xdr:from>
    <xdr:to xmlns:xdr="http://schemas.openxmlformats.org/drawingml/2006/spreadsheetDrawing">
      <xdr:col>85</xdr:col>
      <xdr:colOff>63500</xdr:colOff>
      <xdr:row>26</xdr:row>
      <xdr:rowOff>132080</xdr:rowOff>
    </xdr:to>
    <xdr:sp macro="" textlink="">
      <xdr:nvSpPr>
        <xdr:cNvPr id="491" name="正方形/長方形 490"/>
        <xdr:cNvSpPr/>
      </xdr:nvSpPr>
      <xdr:spPr>
        <a:xfrm>
          <a:off x="1385189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26</xdr:row>
      <xdr:rowOff>83820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385189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41</xdr:row>
      <xdr:rowOff>78105</xdr:rowOff>
    </xdr:to>
    <xdr:sp macro="" textlink="">
      <xdr:nvSpPr>
        <xdr:cNvPr id="493" name="正方形/長方形 492"/>
        <xdr:cNvSpPr/>
      </xdr:nvSpPr>
      <xdr:spPr>
        <a:xfrm>
          <a:off x="1170305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2900" cy="212725"/>
    <xdr:sp macro="" textlink="">
      <xdr:nvSpPr>
        <xdr:cNvPr id="494" name="テキスト ボックス 493"/>
        <xdr:cNvSpPr txBox="1"/>
      </xdr:nvSpPr>
      <xdr:spPr>
        <a:xfrm>
          <a:off x="11664950" y="4387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78105</xdr:rowOff>
    </xdr:from>
    <xdr:to xmlns:xdr="http://schemas.openxmlformats.org/drawingml/2006/spreadsheetDrawing">
      <xdr:col>89</xdr:col>
      <xdr:colOff>177800</xdr:colOff>
      <xdr:row>41</xdr:row>
      <xdr:rowOff>78105</xdr:rowOff>
    </xdr:to>
    <xdr:cxnSp macro="">
      <xdr:nvCxnSpPr>
        <xdr:cNvPr id="495" name="直線コネクタ 494"/>
        <xdr:cNvCxnSpPr/>
      </xdr:nvCxnSpPr>
      <xdr:spPr>
        <a:xfrm>
          <a:off x="1170305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41910</xdr:rowOff>
    </xdr:from>
    <xdr:to xmlns:xdr="http://schemas.openxmlformats.org/drawingml/2006/spreadsheetDrawing">
      <xdr:col>89</xdr:col>
      <xdr:colOff>177800</xdr:colOff>
      <xdr:row>39</xdr:row>
      <xdr:rowOff>41910</xdr:rowOff>
    </xdr:to>
    <xdr:cxnSp macro="">
      <xdr:nvCxnSpPr>
        <xdr:cNvPr id="496" name="直線コネクタ 495"/>
        <xdr:cNvCxnSpPr/>
      </xdr:nvCxnSpPr>
      <xdr:spPr>
        <a:xfrm>
          <a:off x="1170305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69850</xdr:rowOff>
    </xdr:from>
    <xdr:ext cx="241935" cy="244475"/>
    <xdr:sp macro="" textlink="">
      <xdr:nvSpPr>
        <xdr:cNvPr id="497" name="テキスト ボックス 496"/>
        <xdr:cNvSpPr txBox="1"/>
      </xdr:nvSpPr>
      <xdr:spPr>
        <a:xfrm>
          <a:off x="11465560" y="623252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177800</xdr:colOff>
      <xdr:row>37</xdr:row>
      <xdr:rowOff>5715</xdr:rowOff>
    </xdr:to>
    <xdr:cxnSp macro="">
      <xdr:nvCxnSpPr>
        <xdr:cNvPr id="498" name="直線コネクタ 497"/>
        <xdr:cNvCxnSpPr/>
      </xdr:nvCxnSpPr>
      <xdr:spPr>
        <a:xfrm>
          <a:off x="1170305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33655</xdr:rowOff>
    </xdr:from>
    <xdr:ext cx="595630" cy="244475"/>
    <xdr:sp macro="" textlink="">
      <xdr:nvSpPr>
        <xdr:cNvPr id="499" name="テキスト ボックス 498"/>
        <xdr:cNvSpPr txBox="1"/>
      </xdr:nvSpPr>
      <xdr:spPr>
        <a:xfrm>
          <a:off x="11141710" y="5872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132080</xdr:rowOff>
    </xdr:from>
    <xdr:to xmlns:xdr="http://schemas.openxmlformats.org/drawingml/2006/spreadsheetDrawing">
      <xdr:col>89</xdr:col>
      <xdr:colOff>177800</xdr:colOff>
      <xdr:row>34</xdr:row>
      <xdr:rowOff>132080</xdr:rowOff>
    </xdr:to>
    <xdr:cxnSp macro="">
      <xdr:nvCxnSpPr>
        <xdr:cNvPr id="500" name="直線コネクタ 499"/>
        <xdr:cNvCxnSpPr/>
      </xdr:nvCxnSpPr>
      <xdr:spPr>
        <a:xfrm>
          <a:off x="1170305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159385</xdr:rowOff>
    </xdr:from>
    <xdr:ext cx="595630" cy="244475"/>
    <xdr:sp macro="" textlink="">
      <xdr:nvSpPr>
        <xdr:cNvPr id="501" name="テキスト ボックス 500"/>
        <xdr:cNvSpPr txBox="1"/>
      </xdr:nvSpPr>
      <xdr:spPr>
        <a:xfrm>
          <a:off x="11141710" y="5512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95885</xdr:rowOff>
    </xdr:from>
    <xdr:to xmlns:xdr="http://schemas.openxmlformats.org/drawingml/2006/spreadsheetDrawing">
      <xdr:col>89</xdr:col>
      <xdr:colOff>177800</xdr:colOff>
      <xdr:row>32</xdr:row>
      <xdr:rowOff>95885</xdr:rowOff>
    </xdr:to>
    <xdr:cxnSp macro="">
      <xdr:nvCxnSpPr>
        <xdr:cNvPr id="502" name="直線コネクタ 501"/>
        <xdr:cNvCxnSpPr/>
      </xdr:nvCxnSpPr>
      <xdr:spPr>
        <a:xfrm>
          <a:off x="1170305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123825</xdr:rowOff>
    </xdr:from>
    <xdr:ext cx="595630" cy="244475"/>
    <xdr:sp macro="" textlink="">
      <xdr:nvSpPr>
        <xdr:cNvPr id="503" name="テキスト ボックス 502"/>
        <xdr:cNvSpPr txBox="1"/>
      </xdr:nvSpPr>
      <xdr:spPr>
        <a:xfrm>
          <a:off x="11141710" y="5153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59690</xdr:rowOff>
    </xdr:from>
    <xdr:to xmlns:xdr="http://schemas.openxmlformats.org/drawingml/2006/spreadsheetDrawing">
      <xdr:col>89</xdr:col>
      <xdr:colOff>177800</xdr:colOff>
      <xdr:row>30</xdr:row>
      <xdr:rowOff>59690</xdr:rowOff>
    </xdr:to>
    <xdr:cxnSp macro="">
      <xdr:nvCxnSpPr>
        <xdr:cNvPr id="504" name="直線コネクタ 503"/>
        <xdr:cNvCxnSpPr/>
      </xdr:nvCxnSpPr>
      <xdr:spPr>
        <a:xfrm>
          <a:off x="1170305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87630</xdr:rowOff>
    </xdr:from>
    <xdr:ext cx="595630" cy="244475"/>
    <xdr:sp macro="" textlink="">
      <xdr:nvSpPr>
        <xdr:cNvPr id="505" name="テキスト ボックス 504"/>
        <xdr:cNvSpPr txBox="1"/>
      </xdr:nvSpPr>
      <xdr:spPr>
        <a:xfrm>
          <a:off x="11141710" y="4792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28</xdr:row>
      <xdr:rowOff>24130</xdr:rowOff>
    </xdr:to>
    <xdr:cxnSp macro="">
      <xdr:nvCxnSpPr>
        <xdr:cNvPr id="506" name="直線コネクタ 505"/>
        <xdr:cNvCxnSpPr/>
      </xdr:nvCxnSpPr>
      <xdr:spPr>
        <a:xfrm>
          <a:off x="1170305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51435</xdr:rowOff>
    </xdr:from>
    <xdr:ext cx="595630" cy="244475"/>
    <xdr:sp macro="" textlink="">
      <xdr:nvSpPr>
        <xdr:cNvPr id="507" name="テキスト ボックス 506"/>
        <xdr:cNvSpPr txBox="1"/>
      </xdr:nvSpPr>
      <xdr:spPr>
        <a:xfrm>
          <a:off x="1114171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41</xdr:row>
      <xdr:rowOff>78105</xdr:rowOff>
    </xdr:to>
    <xdr:sp macro="" textlink="">
      <xdr:nvSpPr>
        <xdr:cNvPr id="508" name="災害復旧事業費グラフ枠"/>
        <xdr:cNvSpPr/>
      </xdr:nvSpPr>
      <xdr:spPr>
        <a:xfrm>
          <a:off x="1170305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154940</xdr:rowOff>
    </xdr:from>
    <xdr:to xmlns:xdr="http://schemas.openxmlformats.org/drawingml/2006/spreadsheetDrawing">
      <xdr:col>85</xdr:col>
      <xdr:colOff>126365</xdr:colOff>
      <xdr:row>39</xdr:row>
      <xdr:rowOff>41910</xdr:rowOff>
    </xdr:to>
    <xdr:cxnSp macro="">
      <xdr:nvCxnSpPr>
        <xdr:cNvPr id="509" name="直線コネクタ 508"/>
        <xdr:cNvCxnSpPr/>
      </xdr:nvCxnSpPr>
      <xdr:spPr>
        <a:xfrm flipV="1">
          <a:off x="15346045" y="502221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56515</xdr:rowOff>
    </xdr:from>
    <xdr:ext cx="249555" cy="244475"/>
    <xdr:sp macro="" textlink="">
      <xdr:nvSpPr>
        <xdr:cNvPr id="510" name="災害復旧事業費最小値テキスト"/>
        <xdr:cNvSpPr txBox="1"/>
      </xdr:nvSpPr>
      <xdr:spPr>
        <a:xfrm>
          <a:off x="15398750" y="63811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41910</xdr:rowOff>
    </xdr:from>
    <xdr:to xmlns:xdr="http://schemas.openxmlformats.org/drawingml/2006/spreadsheetDrawing">
      <xdr:col>86</xdr:col>
      <xdr:colOff>25400</xdr:colOff>
      <xdr:row>39</xdr:row>
      <xdr:rowOff>41910</xdr:rowOff>
    </xdr:to>
    <xdr:cxnSp macro="">
      <xdr:nvCxnSpPr>
        <xdr:cNvPr id="511" name="直線コネクタ 510"/>
        <xdr:cNvCxnSpPr/>
      </xdr:nvCxnSpPr>
      <xdr:spPr>
        <a:xfrm>
          <a:off x="15259050" y="6366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104140</xdr:rowOff>
    </xdr:from>
    <xdr:ext cx="598805" cy="244475"/>
    <xdr:sp macro="" textlink="">
      <xdr:nvSpPr>
        <xdr:cNvPr id="512" name="災害復旧事業費最大値テキスト"/>
        <xdr:cNvSpPr txBox="1"/>
      </xdr:nvSpPr>
      <xdr:spPr>
        <a:xfrm>
          <a:off x="15398750" y="48094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373,666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154940</xdr:rowOff>
    </xdr:from>
    <xdr:to xmlns:xdr="http://schemas.openxmlformats.org/drawingml/2006/spreadsheetDrawing">
      <xdr:col>86</xdr:col>
      <xdr:colOff>25400</xdr:colOff>
      <xdr:row>30</xdr:row>
      <xdr:rowOff>154940</xdr:rowOff>
    </xdr:to>
    <xdr:cxnSp macro="">
      <xdr:nvCxnSpPr>
        <xdr:cNvPr id="513" name="直線コネクタ 512"/>
        <xdr:cNvCxnSpPr/>
      </xdr:nvCxnSpPr>
      <xdr:spPr>
        <a:xfrm>
          <a:off x="15259050" y="5022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41910</xdr:rowOff>
    </xdr:from>
    <xdr:to xmlns:xdr="http://schemas.openxmlformats.org/drawingml/2006/spreadsheetDrawing">
      <xdr:col>85</xdr:col>
      <xdr:colOff>127000</xdr:colOff>
      <xdr:row>39</xdr:row>
      <xdr:rowOff>41910</xdr:rowOff>
    </xdr:to>
    <xdr:cxnSp macro="">
      <xdr:nvCxnSpPr>
        <xdr:cNvPr id="514" name="直線コネクタ 513"/>
        <xdr:cNvCxnSpPr/>
      </xdr:nvCxnSpPr>
      <xdr:spPr>
        <a:xfrm>
          <a:off x="14555470" y="636651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140335</xdr:rowOff>
    </xdr:from>
    <xdr:ext cx="534670" cy="244475"/>
    <xdr:sp macro="" textlink="">
      <xdr:nvSpPr>
        <xdr:cNvPr id="515" name="災害復旧事業費平均値テキスト"/>
        <xdr:cNvSpPr txBox="1"/>
      </xdr:nvSpPr>
      <xdr:spPr>
        <a:xfrm>
          <a:off x="15398750" y="614108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118745</xdr:rowOff>
    </xdr:from>
    <xdr:to xmlns:xdr="http://schemas.openxmlformats.org/drawingml/2006/spreadsheetDrawing">
      <xdr:col>85</xdr:col>
      <xdr:colOff>177800</xdr:colOff>
      <xdr:row>39</xdr:row>
      <xdr:rowOff>52705</xdr:rowOff>
    </xdr:to>
    <xdr:sp macro="" textlink="">
      <xdr:nvSpPr>
        <xdr:cNvPr id="516" name="フローチャート: 判断 515"/>
        <xdr:cNvSpPr/>
      </xdr:nvSpPr>
      <xdr:spPr>
        <a:xfrm>
          <a:off x="15297150" y="62814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41910</xdr:rowOff>
    </xdr:from>
    <xdr:to xmlns:xdr="http://schemas.openxmlformats.org/drawingml/2006/spreadsheetDrawing">
      <xdr:col>81</xdr:col>
      <xdr:colOff>50800</xdr:colOff>
      <xdr:row>39</xdr:row>
      <xdr:rowOff>41910</xdr:rowOff>
    </xdr:to>
    <xdr:cxnSp macro="">
      <xdr:nvCxnSpPr>
        <xdr:cNvPr id="517" name="直線コネクタ 516"/>
        <xdr:cNvCxnSpPr/>
      </xdr:nvCxnSpPr>
      <xdr:spPr>
        <a:xfrm>
          <a:off x="1372362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136525</xdr:rowOff>
    </xdr:from>
    <xdr:to xmlns:xdr="http://schemas.openxmlformats.org/drawingml/2006/spreadsheetDrawing">
      <xdr:col>81</xdr:col>
      <xdr:colOff>101600</xdr:colOff>
      <xdr:row>39</xdr:row>
      <xdr:rowOff>70485</xdr:rowOff>
    </xdr:to>
    <xdr:sp macro="" textlink="">
      <xdr:nvSpPr>
        <xdr:cNvPr id="518" name="フローチャート: 判断 517"/>
        <xdr:cNvSpPr/>
      </xdr:nvSpPr>
      <xdr:spPr>
        <a:xfrm>
          <a:off x="14504670" y="62992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86360</xdr:rowOff>
    </xdr:from>
    <xdr:ext cx="462915" cy="244475"/>
    <xdr:sp macro="" textlink="">
      <xdr:nvSpPr>
        <xdr:cNvPr id="519" name="テキスト ボックス 518"/>
        <xdr:cNvSpPr txBox="1"/>
      </xdr:nvSpPr>
      <xdr:spPr>
        <a:xfrm>
          <a:off x="14331950" y="60871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41910</xdr:rowOff>
    </xdr:from>
    <xdr:to xmlns:xdr="http://schemas.openxmlformats.org/drawingml/2006/spreadsheetDrawing">
      <xdr:col>76</xdr:col>
      <xdr:colOff>114300</xdr:colOff>
      <xdr:row>39</xdr:row>
      <xdr:rowOff>41910</xdr:rowOff>
    </xdr:to>
    <xdr:cxnSp macro="">
      <xdr:nvCxnSpPr>
        <xdr:cNvPr id="520" name="直線コネクタ 519"/>
        <xdr:cNvCxnSpPr/>
      </xdr:nvCxnSpPr>
      <xdr:spPr>
        <a:xfrm>
          <a:off x="1289177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139700</xdr:rowOff>
    </xdr:from>
    <xdr:to xmlns:xdr="http://schemas.openxmlformats.org/drawingml/2006/spreadsheetDrawing">
      <xdr:col>76</xdr:col>
      <xdr:colOff>165100</xdr:colOff>
      <xdr:row>39</xdr:row>
      <xdr:rowOff>73660</xdr:rowOff>
    </xdr:to>
    <xdr:sp macro="" textlink="">
      <xdr:nvSpPr>
        <xdr:cNvPr id="521" name="フローチャート: 判断 520"/>
        <xdr:cNvSpPr/>
      </xdr:nvSpPr>
      <xdr:spPr>
        <a:xfrm>
          <a:off x="13672820" y="6302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89535</xdr:rowOff>
    </xdr:from>
    <xdr:ext cx="462915" cy="244475"/>
    <xdr:sp macro="" textlink="">
      <xdr:nvSpPr>
        <xdr:cNvPr id="522" name="テキスト ボックス 521"/>
        <xdr:cNvSpPr txBox="1"/>
      </xdr:nvSpPr>
      <xdr:spPr>
        <a:xfrm>
          <a:off x="13500100" y="60902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41910</xdr:rowOff>
    </xdr:from>
    <xdr:to xmlns:xdr="http://schemas.openxmlformats.org/drawingml/2006/spreadsheetDrawing">
      <xdr:col>71</xdr:col>
      <xdr:colOff>177800</xdr:colOff>
      <xdr:row>39</xdr:row>
      <xdr:rowOff>41910</xdr:rowOff>
    </xdr:to>
    <xdr:cxnSp macro="">
      <xdr:nvCxnSpPr>
        <xdr:cNvPr id="523" name="直線コネクタ 522"/>
        <xdr:cNvCxnSpPr/>
      </xdr:nvCxnSpPr>
      <xdr:spPr>
        <a:xfrm>
          <a:off x="12048490" y="6366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143510</xdr:rowOff>
    </xdr:from>
    <xdr:to xmlns:xdr="http://schemas.openxmlformats.org/drawingml/2006/spreadsheetDrawing">
      <xdr:col>72</xdr:col>
      <xdr:colOff>38100</xdr:colOff>
      <xdr:row>39</xdr:row>
      <xdr:rowOff>77470</xdr:rowOff>
    </xdr:to>
    <xdr:sp macro="" textlink="">
      <xdr:nvSpPr>
        <xdr:cNvPr id="524" name="フローチャート: 判断 523"/>
        <xdr:cNvSpPr/>
      </xdr:nvSpPr>
      <xdr:spPr>
        <a:xfrm>
          <a:off x="12840970" y="6306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92710</xdr:rowOff>
    </xdr:from>
    <xdr:ext cx="469900" cy="244475"/>
    <xdr:sp macro="" textlink="">
      <xdr:nvSpPr>
        <xdr:cNvPr id="525" name="テキスト ボックス 524"/>
        <xdr:cNvSpPr txBox="1"/>
      </xdr:nvSpPr>
      <xdr:spPr>
        <a:xfrm>
          <a:off x="12668250" y="60934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138430</xdr:rowOff>
    </xdr:from>
    <xdr:to xmlns:xdr="http://schemas.openxmlformats.org/drawingml/2006/spreadsheetDrawing">
      <xdr:col>67</xdr:col>
      <xdr:colOff>101600</xdr:colOff>
      <xdr:row>39</xdr:row>
      <xdr:rowOff>72390</xdr:rowOff>
    </xdr:to>
    <xdr:sp macro="" textlink="">
      <xdr:nvSpPr>
        <xdr:cNvPr id="526" name="フローチャート: 判断 525"/>
        <xdr:cNvSpPr/>
      </xdr:nvSpPr>
      <xdr:spPr>
        <a:xfrm>
          <a:off x="11997690" y="6301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88265</xdr:rowOff>
    </xdr:from>
    <xdr:ext cx="462915" cy="244475"/>
    <xdr:sp macro="" textlink="">
      <xdr:nvSpPr>
        <xdr:cNvPr id="527" name="テキスト ボックス 526"/>
        <xdr:cNvSpPr txBox="1"/>
      </xdr:nvSpPr>
      <xdr:spPr>
        <a:xfrm>
          <a:off x="11824970" y="60890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75565</xdr:rowOff>
    </xdr:from>
    <xdr:ext cx="762000" cy="244475"/>
    <xdr:sp macro="" textlink="">
      <xdr:nvSpPr>
        <xdr:cNvPr id="528" name="テキスト ボックス 527"/>
        <xdr:cNvSpPr txBox="1"/>
      </xdr:nvSpPr>
      <xdr:spPr>
        <a:xfrm>
          <a:off x="15168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75565</xdr:rowOff>
    </xdr:from>
    <xdr:ext cx="755015" cy="244475"/>
    <xdr:sp macro="" textlink="">
      <xdr:nvSpPr>
        <xdr:cNvPr id="529" name="テキスト ボックス 528"/>
        <xdr:cNvSpPr txBox="1"/>
      </xdr:nvSpPr>
      <xdr:spPr>
        <a:xfrm>
          <a:off x="143764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75565</xdr:rowOff>
    </xdr:from>
    <xdr:ext cx="762000" cy="244475"/>
    <xdr:sp macro="" textlink="">
      <xdr:nvSpPr>
        <xdr:cNvPr id="530" name="テキスト ボックス 529"/>
        <xdr:cNvSpPr txBox="1"/>
      </xdr:nvSpPr>
      <xdr:spPr>
        <a:xfrm>
          <a:off x="13544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75565</xdr:rowOff>
    </xdr:from>
    <xdr:ext cx="762000" cy="244475"/>
    <xdr:sp macro="" textlink="">
      <xdr:nvSpPr>
        <xdr:cNvPr id="531" name="テキスト ボックス 530"/>
        <xdr:cNvSpPr txBox="1"/>
      </xdr:nvSpPr>
      <xdr:spPr>
        <a:xfrm>
          <a:off x="127127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75565</xdr:rowOff>
    </xdr:from>
    <xdr:ext cx="755015" cy="244475"/>
    <xdr:sp macro="" textlink="">
      <xdr:nvSpPr>
        <xdr:cNvPr id="532" name="テキスト ボックス 531"/>
        <xdr:cNvSpPr txBox="1"/>
      </xdr:nvSpPr>
      <xdr:spPr>
        <a:xfrm>
          <a:off x="118694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90170</xdr:rowOff>
    </xdr:to>
    <xdr:sp macro="" textlink="">
      <xdr:nvSpPr>
        <xdr:cNvPr id="533" name="楕円 532"/>
        <xdr:cNvSpPr/>
      </xdr:nvSpPr>
      <xdr:spPr>
        <a:xfrm>
          <a:off x="1529715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98425</xdr:rowOff>
    </xdr:from>
    <xdr:ext cx="249555" cy="244475"/>
    <xdr:sp macro="" textlink="">
      <xdr:nvSpPr>
        <xdr:cNvPr id="534" name="災害復旧事業費該当値テキスト"/>
        <xdr:cNvSpPr txBox="1"/>
      </xdr:nvSpPr>
      <xdr:spPr>
        <a:xfrm>
          <a:off x="15398750" y="62611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156210</xdr:rowOff>
    </xdr:from>
    <xdr:to xmlns:xdr="http://schemas.openxmlformats.org/drawingml/2006/spreadsheetDrawing">
      <xdr:col>81</xdr:col>
      <xdr:colOff>101600</xdr:colOff>
      <xdr:row>39</xdr:row>
      <xdr:rowOff>90170</xdr:rowOff>
    </xdr:to>
    <xdr:sp macro="" textlink="">
      <xdr:nvSpPr>
        <xdr:cNvPr id="535" name="楕円 534"/>
        <xdr:cNvSpPr/>
      </xdr:nvSpPr>
      <xdr:spPr>
        <a:xfrm>
          <a:off x="1450467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81280</xdr:rowOff>
    </xdr:from>
    <xdr:ext cx="242570" cy="244475"/>
    <xdr:sp macro="" textlink="">
      <xdr:nvSpPr>
        <xdr:cNvPr id="536" name="テキスト ボックス 535"/>
        <xdr:cNvSpPr txBox="1"/>
      </xdr:nvSpPr>
      <xdr:spPr>
        <a:xfrm>
          <a:off x="1444244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156210</xdr:rowOff>
    </xdr:from>
    <xdr:to xmlns:xdr="http://schemas.openxmlformats.org/drawingml/2006/spreadsheetDrawing">
      <xdr:col>76</xdr:col>
      <xdr:colOff>165100</xdr:colOff>
      <xdr:row>39</xdr:row>
      <xdr:rowOff>90170</xdr:rowOff>
    </xdr:to>
    <xdr:sp macro="" textlink="">
      <xdr:nvSpPr>
        <xdr:cNvPr id="537" name="楕円 536"/>
        <xdr:cNvSpPr/>
      </xdr:nvSpPr>
      <xdr:spPr>
        <a:xfrm>
          <a:off x="1367282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39</xdr:row>
      <xdr:rowOff>81280</xdr:rowOff>
    </xdr:from>
    <xdr:ext cx="249555" cy="244475"/>
    <xdr:sp macro="" textlink="">
      <xdr:nvSpPr>
        <xdr:cNvPr id="538" name="テキスト ボックス 537"/>
        <xdr:cNvSpPr txBox="1"/>
      </xdr:nvSpPr>
      <xdr:spPr>
        <a:xfrm>
          <a:off x="1360932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156210</xdr:rowOff>
    </xdr:from>
    <xdr:to xmlns:xdr="http://schemas.openxmlformats.org/drawingml/2006/spreadsheetDrawing">
      <xdr:col>72</xdr:col>
      <xdr:colOff>38100</xdr:colOff>
      <xdr:row>39</xdr:row>
      <xdr:rowOff>90170</xdr:rowOff>
    </xdr:to>
    <xdr:sp macro="" textlink="">
      <xdr:nvSpPr>
        <xdr:cNvPr id="539" name="楕円 538"/>
        <xdr:cNvSpPr/>
      </xdr:nvSpPr>
      <xdr:spPr>
        <a:xfrm>
          <a:off x="1284097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81280</xdr:rowOff>
    </xdr:from>
    <xdr:ext cx="249555" cy="244475"/>
    <xdr:sp macro="" textlink="">
      <xdr:nvSpPr>
        <xdr:cNvPr id="540" name="テキスト ボックス 539"/>
        <xdr:cNvSpPr txBox="1"/>
      </xdr:nvSpPr>
      <xdr:spPr>
        <a:xfrm>
          <a:off x="1276731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156210</xdr:rowOff>
    </xdr:from>
    <xdr:to xmlns:xdr="http://schemas.openxmlformats.org/drawingml/2006/spreadsheetDrawing">
      <xdr:col>67</xdr:col>
      <xdr:colOff>101600</xdr:colOff>
      <xdr:row>39</xdr:row>
      <xdr:rowOff>90170</xdr:rowOff>
    </xdr:to>
    <xdr:sp macro="" textlink="">
      <xdr:nvSpPr>
        <xdr:cNvPr id="541" name="楕円 540"/>
        <xdr:cNvSpPr/>
      </xdr:nvSpPr>
      <xdr:spPr>
        <a:xfrm>
          <a:off x="1199769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81280</xdr:rowOff>
    </xdr:from>
    <xdr:ext cx="242570" cy="244475"/>
    <xdr:sp macro="" textlink="">
      <xdr:nvSpPr>
        <xdr:cNvPr id="542" name="テキスト ボックス 541"/>
        <xdr:cNvSpPr txBox="1"/>
      </xdr:nvSpPr>
      <xdr:spPr>
        <a:xfrm>
          <a:off x="1193546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53975</xdr:rowOff>
    </xdr:from>
    <xdr:to xmlns:xdr="http://schemas.openxmlformats.org/drawingml/2006/spreadsheetDrawing">
      <xdr:col>89</xdr:col>
      <xdr:colOff>177800</xdr:colOff>
      <xdr:row>45</xdr:row>
      <xdr:rowOff>29845</xdr:rowOff>
    </xdr:to>
    <xdr:sp macro="" textlink="">
      <xdr:nvSpPr>
        <xdr:cNvPr id="543" name="正方形/長方形 542"/>
        <xdr:cNvSpPr/>
      </xdr:nvSpPr>
      <xdr:spPr>
        <a:xfrm>
          <a:off x="1170305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53975</xdr:rowOff>
    </xdr:from>
    <xdr:to xmlns:xdr="http://schemas.openxmlformats.org/drawingml/2006/spreadsheetDrawing">
      <xdr:col>74</xdr:col>
      <xdr:colOff>0</xdr:colOff>
      <xdr:row>46</xdr:row>
      <xdr:rowOff>132080</xdr:rowOff>
    </xdr:to>
    <xdr:sp macro="" textlink="">
      <xdr:nvSpPr>
        <xdr:cNvPr id="544" name="正方形/長方形 543"/>
        <xdr:cNvSpPr/>
      </xdr:nvSpPr>
      <xdr:spPr>
        <a:xfrm>
          <a:off x="118186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83820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18186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53975</xdr:rowOff>
    </xdr:from>
    <xdr:to xmlns:xdr="http://schemas.openxmlformats.org/drawingml/2006/spreadsheetDrawing">
      <xdr:col>79</xdr:col>
      <xdr:colOff>63500</xdr:colOff>
      <xdr:row>46</xdr:row>
      <xdr:rowOff>132080</xdr:rowOff>
    </xdr:to>
    <xdr:sp macro="" textlink="">
      <xdr:nvSpPr>
        <xdr:cNvPr id="546" name="正方形/長方形 545"/>
        <xdr:cNvSpPr/>
      </xdr:nvSpPr>
      <xdr:spPr>
        <a:xfrm>
          <a:off x="1277747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83820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277747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53975</xdr:rowOff>
    </xdr:from>
    <xdr:to xmlns:xdr="http://schemas.openxmlformats.org/drawingml/2006/spreadsheetDrawing">
      <xdr:col>85</xdr:col>
      <xdr:colOff>63500</xdr:colOff>
      <xdr:row>46</xdr:row>
      <xdr:rowOff>132080</xdr:rowOff>
    </xdr:to>
    <xdr:sp macro="" textlink="">
      <xdr:nvSpPr>
        <xdr:cNvPr id="548" name="正方形/長方形 547"/>
        <xdr:cNvSpPr/>
      </xdr:nvSpPr>
      <xdr:spPr>
        <a:xfrm>
          <a:off x="1385189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46</xdr:row>
      <xdr:rowOff>83820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385189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61</xdr:row>
      <xdr:rowOff>78105</xdr:rowOff>
    </xdr:to>
    <xdr:sp macro="" textlink="">
      <xdr:nvSpPr>
        <xdr:cNvPr id="550" name="正方形/長方形 549"/>
        <xdr:cNvSpPr/>
      </xdr:nvSpPr>
      <xdr:spPr>
        <a:xfrm>
          <a:off x="1170305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2900" cy="212725"/>
    <xdr:sp macro="" textlink="">
      <xdr:nvSpPr>
        <xdr:cNvPr id="551" name="テキスト ボックス 550"/>
        <xdr:cNvSpPr txBox="1"/>
      </xdr:nvSpPr>
      <xdr:spPr>
        <a:xfrm>
          <a:off x="11664950" y="7625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78105</xdr:rowOff>
    </xdr:from>
    <xdr:to xmlns:xdr="http://schemas.openxmlformats.org/drawingml/2006/spreadsheetDrawing">
      <xdr:col>89</xdr:col>
      <xdr:colOff>177800</xdr:colOff>
      <xdr:row>61</xdr:row>
      <xdr:rowOff>78105</xdr:rowOff>
    </xdr:to>
    <xdr:cxnSp macro="">
      <xdr:nvCxnSpPr>
        <xdr:cNvPr id="552" name="直線コネクタ 551"/>
        <xdr:cNvCxnSpPr/>
      </xdr:nvCxnSpPr>
      <xdr:spPr>
        <a:xfrm>
          <a:off x="1170305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132080</xdr:rowOff>
    </xdr:from>
    <xdr:to xmlns:xdr="http://schemas.openxmlformats.org/drawingml/2006/spreadsheetDrawing">
      <xdr:col>89</xdr:col>
      <xdr:colOff>177800</xdr:colOff>
      <xdr:row>54</xdr:row>
      <xdr:rowOff>132080</xdr:rowOff>
    </xdr:to>
    <xdr:cxnSp macro="">
      <xdr:nvCxnSpPr>
        <xdr:cNvPr id="553" name="直線コネクタ 552"/>
        <xdr:cNvCxnSpPr/>
      </xdr:nvCxnSpPr>
      <xdr:spPr>
        <a:xfrm>
          <a:off x="1170305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159385</xdr:rowOff>
    </xdr:from>
    <xdr:ext cx="241935" cy="244475"/>
    <xdr:sp macro="" textlink="">
      <xdr:nvSpPr>
        <xdr:cNvPr id="554" name="テキスト ボックス 553"/>
        <xdr:cNvSpPr txBox="1"/>
      </xdr:nvSpPr>
      <xdr:spPr>
        <a:xfrm>
          <a:off x="11465560" y="87509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48</xdr:row>
      <xdr:rowOff>24130</xdr:rowOff>
    </xdr:to>
    <xdr:cxnSp macro="">
      <xdr:nvCxnSpPr>
        <xdr:cNvPr id="555" name="直線コネクタ 554"/>
        <xdr:cNvCxnSpPr/>
      </xdr:nvCxnSpPr>
      <xdr:spPr>
        <a:xfrm>
          <a:off x="1170305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51435</xdr:rowOff>
    </xdr:from>
    <xdr:ext cx="241935" cy="244475"/>
    <xdr:sp macro="" textlink="">
      <xdr:nvSpPr>
        <xdr:cNvPr id="556" name="テキスト ボックス 555"/>
        <xdr:cNvSpPr txBox="1"/>
      </xdr:nvSpPr>
      <xdr:spPr>
        <a:xfrm>
          <a:off x="11465560" y="76714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61</xdr:row>
      <xdr:rowOff>78105</xdr:rowOff>
    </xdr:to>
    <xdr:sp macro="" textlink="">
      <xdr:nvSpPr>
        <xdr:cNvPr id="557" name="失業対策事業費グラフ枠"/>
        <xdr:cNvSpPr/>
      </xdr:nvSpPr>
      <xdr:spPr>
        <a:xfrm>
          <a:off x="1170305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132080</xdr:rowOff>
    </xdr:from>
    <xdr:to xmlns:xdr="http://schemas.openxmlformats.org/drawingml/2006/spreadsheetDrawing">
      <xdr:col>85</xdr:col>
      <xdr:colOff>126365</xdr:colOff>
      <xdr:row>54</xdr:row>
      <xdr:rowOff>132080</xdr:rowOff>
    </xdr:to>
    <xdr:cxnSp macro="">
      <xdr:nvCxnSpPr>
        <xdr:cNvPr id="558" name="直線コネクタ 557"/>
        <xdr:cNvCxnSpPr/>
      </xdr:nvCxnSpPr>
      <xdr:spPr>
        <a:xfrm>
          <a:off x="15346045" y="88855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9525</xdr:rowOff>
    </xdr:from>
    <xdr:ext cx="249555" cy="244475"/>
    <xdr:sp macro="" textlink="">
      <xdr:nvSpPr>
        <xdr:cNvPr id="559" name="失業対策事業費最小値テキスト"/>
        <xdr:cNvSpPr txBox="1"/>
      </xdr:nvSpPr>
      <xdr:spPr>
        <a:xfrm>
          <a:off x="1539875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132080</xdr:rowOff>
    </xdr:from>
    <xdr:to xmlns:xdr="http://schemas.openxmlformats.org/drawingml/2006/spreadsheetDrawing">
      <xdr:col>86</xdr:col>
      <xdr:colOff>25400</xdr:colOff>
      <xdr:row>54</xdr:row>
      <xdr:rowOff>132080</xdr:rowOff>
    </xdr:to>
    <xdr:cxnSp macro="">
      <xdr:nvCxnSpPr>
        <xdr:cNvPr id="560" name="直線コネクタ 559"/>
        <xdr:cNvCxnSpPr/>
      </xdr:nvCxnSpPr>
      <xdr:spPr>
        <a:xfrm>
          <a:off x="152590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9525</xdr:rowOff>
    </xdr:from>
    <xdr:ext cx="249555" cy="244475"/>
    <xdr:sp macro="" textlink="">
      <xdr:nvSpPr>
        <xdr:cNvPr id="561" name="失業対策事業費最大値テキスト"/>
        <xdr:cNvSpPr txBox="1"/>
      </xdr:nvSpPr>
      <xdr:spPr>
        <a:xfrm>
          <a:off x="15398750" y="86010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132080</xdr:rowOff>
    </xdr:from>
    <xdr:to xmlns:xdr="http://schemas.openxmlformats.org/drawingml/2006/spreadsheetDrawing">
      <xdr:col>86</xdr:col>
      <xdr:colOff>25400</xdr:colOff>
      <xdr:row>54</xdr:row>
      <xdr:rowOff>132080</xdr:rowOff>
    </xdr:to>
    <xdr:cxnSp macro="">
      <xdr:nvCxnSpPr>
        <xdr:cNvPr id="562" name="直線コネクタ 561"/>
        <xdr:cNvCxnSpPr/>
      </xdr:nvCxnSpPr>
      <xdr:spPr>
        <a:xfrm>
          <a:off x="152590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132080</xdr:rowOff>
    </xdr:from>
    <xdr:to xmlns:xdr="http://schemas.openxmlformats.org/drawingml/2006/spreadsheetDrawing">
      <xdr:col>85</xdr:col>
      <xdr:colOff>127000</xdr:colOff>
      <xdr:row>54</xdr:row>
      <xdr:rowOff>132080</xdr:rowOff>
    </xdr:to>
    <xdr:cxnSp macro="">
      <xdr:nvCxnSpPr>
        <xdr:cNvPr id="563" name="直線コネクタ 562"/>
        <xdr:cNvCxnSpPr/>
      </xdr:nvCxnSpPr>
      <xdr:spPr>
        <a:xfrm>
          <a:off x="14555470" y="8885555"/>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63500</xdr:rowOff>
    </xdr:from>
    <xdr:ext cx="249555" cy="244475"/>
    <xdr:sp macro="" textlink="">
      <xdr:nvSpPr>
        <xdr:cNvPr id="564" name="失業対策事業費平均値テキスト"/>
        <xdr:cNvSpPr txBox="1"/>
      </xdr:nvSpPr>
      <xdr:spPr>
        <a:xfrm>
          <a:off x="15398750" y="8816975"/>
          <a:ext cx="24955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83820</xdr:rowOff>
    </xdr:from>
    <xdr:to xmlns:xdr="http://schemas.openxmlformats.org/drawingml/2006/spreadsheetDrawing">
      <xdr:col>85</xdr:col>
      <xdr:colOff>177800</xdr:colOff>
      <xdr:row>55</xdr:row>
      <xdr:rowOff>17780</xdr:rowOff>
    </xdr:to>
    <xdr:sp macro="" textlink="">
      <xdr:nvSpPr>
        <xdr:cNvPr id="565" name="フローチャート: 判断 564"/>
        <xdr:cNvSpPr/>
      </xdr:nvSpPr>
      <xdr:spPr>
        <a:xfrm>
          <a:off x="1529715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132080</xdr:rowOff>
    </xdr:from>
    <xdr:to xmlns:xdr="http://schemas.openxmlformats.org/drawingml/2006/spreadsheetDrawing">
      <xdr:col>81</xdr:col>
      <xdr:colOff>50800</xdr:colOff>
      <xdr:row>54</xdr:row>
      <xdr:rowOff>132080</xdr:rowOff>
    </xdr:to>
    <xdr:cxnSp macro="">
      <xdr:nvCxnSpPr>
        <xdr:cNvPr id="566" name="直線コネクタ 565"/>
        <xdr:cNvCxnSpPr/>
      </xdr:nvCxnSpPr>
      <xdr:spPr>
        <a:xfrm>
          <a:off x="1372362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83820</xdr:rowOff>
    </xdr:from>
    <xdr:to xmlns:xdr="http://schemas.openxmlformats.org/drawingml/2006/spreadsheetDrawing">
      <xdr:col>81</xdr:col>
      <xdr:colOff>101600</xdr:colOff>
      <xdr:row>55</xdr:row>
      <xdr:rowOff>17780</xdr:rowOff>
    </xdr:to>
    <xdr:sp macro="" textlink="">
      <xdr:nvSpPr>
        <xdr:cNvPr id="567" name="フローチャート: 判断 566"/>
        <xdr:cNvSpPr/>
      </xdr:nvSpPr>
      <xdr:spPr>
        <a:xfrm>
          <a:off x="1450467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2570" cy="244475"/>
    <xdr:sp macro="" textlink="">
      <xdr:nvSpPr>
        <xdr:cNvPr id="568" name="テキスト ボックス 567"/>
        <xdr:cNvSpPr txBox="1"/>
      </xdr:nvSpPr>
      <xdr:spPr>
        <a:xfrm>
          <a:off x="1444244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132080</xdr:rowOff>
    </xdr:from>
    <xdr:to xmlns:xdr="http://schemas.openxmlformats.org/drawingml/2006/spreadsheetDrawing">
      <xdr:col>76</xdr:col>
      <xdr:colOff>114300</xdr:colOff>
      <xdr:row>54</xdr:row>
      <xdr:rowOff>132080</xdr:rowOff>
    </xdr:to>
    <xdr:cxnSp macro="">
      <xdr:nvCxnSpPr>
        <xdr:cNvPr id="569" name="直線コネクタ 568"/>
        <xdr:cNvCxnSpPr/>
      </xdr:nvCxnSpPr>
      <xdr:spPr>
        <a:xfrm>
          <a:off x="1289177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83820</xdr:rowOff>
    </xdr:from>
    <xdr:to xmlns:xdr="http://schemas.openxmlformats.org/drawingml/2006/spreadsheetDrawing">
      <xdr:col>76</xdr:col>
      <xdr:colOff>165100</xdr:colOff>
      <xdr:row>55</xdr:row>
      <xdr:rowOff>17780</xdr:rowOff>
    </xdr:to>
    <xdr:sp macro="" textlink="">
      <xdr:nvSpPr>
        <xdr:cNvPr id="570" name="フローチャート: 判断 569"/>
        <xdr:cNvSpPr/>
      </xdr:nvSpPr>
      <xdr:spPr>
        <a:xfrm>
          <a:off x="1367282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55</xdr:row>
      <xdr:rowOff>9525</xdr:rowOff>
    </xdr:from>
    <xdr:ext cx="249555" cy="244475"/>
    <xdr:sp macro="" textlink="">
      <xdr:nvSpPr>
        <xdr:cNvPr id="571" name="テキスト ボックス 570"/>
        <xdr:cNvSpPr txBox="1"/>
      </xdr:nvSpPr>
      <xdr:spPr>
        <a:xfrm>
          <a:off x="1360932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132080</xdr:rowOff>
    </xdr:from>
    <xdr:to xmlns:xdr="http://schemas.openxmlformats.org/drawingml/2006/spreadsheetDrawing">
      <xdr:col>71</xdr:col>
      <xdr:colOff>177800</xdr:colOff>
      <xdr:row>54</xdr:row>
      <xdr:rowOff>132080</xdr:rowOff>
    </xdr:to>
    <xdr:cxnSp macro="">
      <xdr:nvCxnSpPr>
        <xdr:cNvPr id="572" name="直線コネクタ 571"/>
        <xdr:cNvCxnSpPr/>
      </xdr:nvCxnSpPr>
      <xdr:spPr>
        <a:xfrm>
          <a:off x="12048490" y="88855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83820</xdr:rowOff>
    </xdr:from>
    <xdr:to xmlns:xdr="http://schemas.openxmlformats.org/drawingml/2006/spreadsheetDrawing">
      <xdr:col>72</xdr:col>
      <xdr:colOff>38100</xdr:colOff>
      <xdr:row>55</xdr:row>
      <xdr:rowOff>17780</xdr:rowOff>
    </xdr:to>
    <xdr:sp macro="" textlink="">
      <xdr:nvSpPr>
        <xdr:cNvPr id="573" name="フローチャート: 判断 572"/>
        <xdr:cNvSpPr/>
      </xdr:nvSpPr>
      <xdr:spPr>
        <a:xfrm>
          <a:off x="1284097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9555" cy="244475"/>
    <xdr:sp macro="" textlink="">
      <xdr:nvSpPr>
        <xdr:cNvPr id="574" name="テキスト ボックス 573"/>
        <xdr:cNvSpPr txBox="1"/>
      </xdr:nvSpPr>
      <xdr:spPr>
        <a:xfrm>
          <a:off x="1276731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83820</xdr:rowOff>
    </xdr:from>
    <xdr:to xmlns:xdr="http://schemas.openxmlformats.org/drawingml/2006/spreadsheetDrawing">
      <xdr:col>67</xdr:col>
      <xdr:colOff>101600</xdr:colOff>
      <xdr:row>55</xdr:row>
      <xdr:rowOff>17780</xdr:rowOff>
    </xdr:to>
    <xdr:sp macro="" textlink="">
      <xdr:nvSpPr>
        <xdr:cNvPr id="575" name="フローチャート: 判断 574"/>
        <xdr:cNvSpPr/>
      </xdr:nvSpPr>
      <xdr:spPr>
        <a:xfrm>
          <a:off x="1199769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2570" cy="244475"/>
    <xdr:sp macro="" textlink="">
      <xdr:nvSpPr>
        <xdr:cNvPr id="576" name="テキスト ボックス 575"/>
        <xdr:cNvSpPr txBox="1"/>
      </xdr:nvSpPr>
      <xdr:spPr>
        <a:xfrm>
          <a:off x="1193546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75565</xdr:rowOff>
    </xdr:from>
    <xdr:ext cx="762000" cy="244475"/>
    <xdr:sp macro="" textlink="">
      <xdr:nvSpPr>
        <xdr:cNvPr id="577" name="テキスト ボックス 576"/>
        <xdr:cNvSpPr txBox="1"/>
      </xdr:nvSpPr>
      <xdr:spPr>
        <a:xfrm>
          <a:off x="15168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75565</xdr:rowOff>
    </xdr:from>
    <xdr:ext cx="755015" cy="244475"/>
    <xdr:sp macro="" textlink="">
      <xdr:nvSpPr>
        <xdr:cNvPr id="578" name="テキスト ボックス 577"/>
        <xdr:cNvSpPr txBox="1"/>
      </xdr:nvSpPr>
      <xdr:spPr>
        <a:xfrm>
          <a:off x="143764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75565</xdr:rowOff>
    </xdr:from>
    <xdr:ext cx="762000" cy="244475"/>
    <xdr:sp macro="" textlink="">
      <xdr:nvSpPr>
        <xdr:cNvPr id="579" name="テキスト ボックス 578"/>
        <xdr:cNvSpPr txBox="1"/>
      </xdr:nvSpPr>
      <xdr:spPr>
        <a:xfrm>
          <a:off x="13544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75565</xdr:rowOff>
    </xdr:from>
    <xdr:ext cx="762000" cy="244475"/>
    <xdr:sp macro="" textlink="">
      <xdr:nvSpPr>
        <xdr:cNvPr id="580" name="テキスト ボックス 579"/>
        <xdr:cNvSpPr txBox="1"/>
      </xdr:nvSpPr>
      <xdr:spPr>
        <a:xfrm>
          <a:off x="127127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75565</xdr:rowOff>
    </xdr:from>
    <xdr:ext cx="755015" cy="244475"/>
    <xdr:sp macro="" textlink="">
      <xdr:nvSpPr>
        <xdr:cNvPr id="581" name="テキスト ボックス 580"/>
        <xdr:cNvSpPr txBox="1"/>
      </xdr:nvSpPr>
      <xdr:spPr>
        <a:xfrm>
          <a:off x="118694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83820</xdr:rowOff>
    </xdr:from>
    <xdr:to xmlns:xdr="http://schemas.openxmlformats.org/drawingml/2006/spreadsheetDrawing">
      <xdr:col>85</xdr:col>
      <xdr:colOff>177800</xdr:colOff>
      <xdr:row>55</xdr:row>
      <xdr:rowOff>17780</xdr:rowOff>
    </xdr:to>
    <xdr:sp macro="" textlink="">
      <xdr:nvSpPr>
        <xdr:cNvPr id="582" name="楕円 581"/>
        <xdr:cNvSpPr/>
      </xdr:nvSpPr>
      <xdr:spPr>
        <a:xfrm>
          <a:off x="1529715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117475</xdr:rowOff>
    </xdr:from>
    <xdr:ext cx="249555" cy="244475"/>
    <xdr:sp macro="" textlink="">
      <xdr:nvSpPr>
        <xdr:cNvPr id="583" name="失業対策事業費該当値テキスト"/>
        <xdr:cNvSpPr txBox="1"/>
      </xdr:nvSpPr>
      <xdr:spPr>
        <a:xfrm>
          <a:off x="15398750" y="87090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83820</xdr:rowOff>
    </xdr:from>
    <xdr:to xmlns:xdr="http://schemas.openxmlformats.org/drawingml/2006/spreadsheetDrawing">
      <xdr:col>81</xdr:col>
      <xdr:colOff>101600</xdr:colOff>
      <xdr:row>55</xdr:row>
      <xdr:rowOff>17780</xdr:rowOff>
    </xdr:to>
    <xdr:sp macro="" textlink="">
      <xdr:nvSpPr>
        <xdr:cNvPr id="584" name="楕円 583"/>
        <xdr:cNvSpPr/>
      </xdr:nvSpPr>
      <xdr:spPr>
        <a:xfrm>
          <a:off x="1450467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33655</xdr:rowOff>
    </xdr:from>
    <xdr:ext cx="242570" cy="244475"/>
    <xdr:sp macro="" textlink="">
      <xdr:nvSpPr>
        <xdr:cNvPr id="585" name="テキスト ボックス 584"/>
        <xdr:cNvSpPr txBox="1"/>
      </xdr:nvSpPr>
      <xdr:spPr>
        <a:xfrm>
          <a:off x="1444244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83820</xdr:rowOff>
    </xdr:from>
    <xdr:to xmlns:xdr="http://schemas.openxmlformats.org/drawingml/2006/spreadsheetDrawing">
      <xdr:col>76</xdr:col>
      <xdr:colOff>165100</xdr:colOff>
      <xdr:row>55</xdr:row>
      <xdr:rowOff>17780</xdr:rowOff>
    </xdr:to>
    <xdr:sp macro="" textlink="">
      <xdr:nvSpPr>
        <xdr:cNvPr id="586" name="楕円 585"/>
        <xdr:cNvSpPr/>
      </xdr:nvSpPr>
      <xdr:spPr>
        <a:xfrm>
          <a:off x="1367282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53</xdr:row>
      <xdr:rowOff>33655</xdr:rowOff>
    </xdr:from>
    <xdr:ext cx="249555" cy="244475"/>
    <xdr:sp macro="" textlink="">
      <xdr:nvSpPr>
        <xdr:cNvPr id="587" name="テキスト ボックス 586"/>
        <xdr:cNvSpPr txBox="1"/>
      </xdr:nvSpPr>
      <xdr:spPr>
        <a:xfrm>
          <a:off x="1360932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83820</xdr:rowOff>
    </xdr:from>
    <xdr:to xmlns:xdr="http://schemas.openxmlformats.org/drawingml/2006/spreadsheetDrawing">
      <xdr:col>72</xdr:col>
      <xdr:colOff>38100</xdr:colOff>
      <xdr:row>55</xdr:row>
      <xdr:rowOff>17780</xdr:rowOff>
    </xdr:to>
    <xdr:sp macro="" textlink="">
      <xdr:nvSpPr>
        <xdr:cNvPr id="588" name="楕円 587"/>
        <xdr:cNvSpPr/>
      </xdr:nvSpPr>
      <xdr:spPr>
        <a:xfrm>
          <a:off x="1284097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33655</xdr:rowOff>
    </xdr:from>
    <xdr:ext cx="249555" cy="244475"/>
    <xdr:sp macro="" textlink="">
      <xdr:nvSpPr>
        <xdr:cNvPr id="589" name="テキスト ボックス 588"/>
        <xdr:cNvSpPr txBox="1"/>
      </xdr:nvSpPr>
      <xdr:spPr>
        <a:xfrm>
          <a:off x="1276731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83820</xdr:rowOff>
    </xdr:from>
    <xdr:to xmlns:xdr="http://schemas.openxmlformats.org/drawingml/2006/spreadsheetDrawing">
      <xdr:col>67</xdr:col>
      <xdr:colOff>101600</xdr:colOff>
      <xdr:row>55</xdr:row>
      <xdr:rowOff>17780</xdr:rowOff>
    </xdr:to>
    <xdr:sp macro="" textlink="">
      <xdr:nvSpPr>
        <xdr:cNvPr id="590" name="楕円 589"/>
        <xdr:cNvSpPr/>
      </xdr:nvSpPr>
      <xdr:spPr>
        <a:xfrm>
          <a:off x="1199769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33655</xdr:rowOff>
    </xdr:from>
    <xdr:ext cx="242570" cy="244475"/>
    <xdr:sp macro="" textlink="">
      <xdr:nvSpPr>
        <xdr:cNvPr id="591" name="テキスト ボックス 590"/>
        <xdr:cNvSpPr txBox="1"/>
      </xdr:nvSpPr>
      <xdr:spPr>
        <a:xfrm>
          <a:off x="1193546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53975</xdr:rowOff>
    </xdr:from>
    <xdr:to xmlns:xdr="http://schemas.openxmlformats.org/drawingml/2006/spreadsheetDrawing">
      <xdr:col>89</xdr:col>
      <xdr:colOff>177800</xdr:colOff>
      <xdr:row>65</xdr:row>
      <xdr:rowOff>29845</xdr:rowOff>
    </xdr:to>
    <xdr:sp macro="" textlink="">
      <xdr:nvSpPr>
        <xdr:cNvPr id="592" name="正方形/長方形 591"/>
        <xdr:cNvSpPr/>
      </xdr:nvSpPr>
      <xdr:spPr>
        <a:xfrm>
          <a:off x="1170305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53975</xdr:rowOff>
    </xdr:from>
    <xdr:to xmlns:xdr="http://schemas.openxmlformats.org/drawingml/2006/spreadsheetDrawing">
      <xdr:col>74</xdr:col>
      <xdr:colOff>0</xdr:colOff>
      <xdr:row>66</xdr:row>
      <xdr:rowOff>132080</xdr:rowOff>
    </xdr:to>
    <xdr:sp macro="" textlink="">
      <xdr:nvSpPr>
        <xdr:cNvPr id="593" name="正方形/長方形 592"/>
        <xdr:cNvSpPr/>
      </xdr:nvSpPr>
      <xdr:spPr>
        <a:xfrm>
          <a:off x="118186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83820</xdr:rowOff>
    </xdr:from>
    <xdr:to xmlns:xdr="http://schemas.openxmlformats.org/drawingml/2006/spreadsheetDrawing">
      <xdr:col>74</xdr:col>
      <xdr:colOff>0</xdr:colOff>
      <xdr:row>68</xdr:row>
      <xdr:rowOff>0</xdr:rowOff>
    </xdr:to>
    <xdr:sp macro="" textlink="">
      <xdr:nvSpPr>
        <xdr:cNvPr id="594" name="正方形/長方形 593"/>
        <xdr:cNvSpPr/>
      </xdr:nvSpPr>
      <xdr:spPr>
        <a:xfrm>
          <a:off x="118186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53975</xdr:rowOff>
    </xdr:from>
    <xdr:to xmlns:xdr="http://schemas.openxmlformats.org/drawingml/2006/spreadsheetDrawing">
      <xdr:col>79</xdr:col>
      <xdr:colOff>63500</xdr:colOff>
      <xdr:row>66</xdr:row>
      <xdr:rowOff>132080</xdr:rowOff>
    </xdr:to>
    <xdr:sp macro="" textlink="">
      <xdr:nvSpPr>
        <xdr:cNvPr id="595" name="正方形/長方形 594"/>
        <xdr:cNvSpPr/>
      </xdr:nvSpPr>
      <xdr:spPr>
        <a:xfrm>
          <a:off x="1277747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83820</xdr:rowOff>
    </xdr:from>
    <xdr:to xmlns:xdr="http://schemas.openxmlformats.org/drawingml/2006/spreadsheetDrawing">
      <xdr:col>79</xdr:col>
      <xdr:colOff>63500</xdr:colOff>
      <xdr:row>68</xdr:row>
      <xdr:rowOff>0</xdr:rowOff>
    </xdr:to>
    <xdr:sp macro="" textlink="">
      <xdr:nvSpPr>
        <xdr:cNvPr id="596" name="正方形/長方形 595"/>
        <xdr:cNvSpPr/>
      </xdr:nvSpPr>
      <xdr:spPr>
        <a:xfrm>
          <a:off x="1277747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53975</xdr:rowOff>
    </xdr:from>
    <xdr:to xmlns:xdr="http://schemas.openxmlformats.org/drawingml/2006/spreadsheetDrawing">
      <xdr:col>85</xdr:col>
      <xdr:colOff>63500</xdr:colOff>
      <xdr:row>66</xdr:row>
      <xdr:rowOff>132080</xdr:rowOff>
    </xdr:to>
    <xdr:sp macro="" textlink="">
      <xdr:nvSpPr>
        <xdr:cNvPr id="597" name="正方形/長方形 596"/>
        <xdr:cNvSpPr/>
      </xdr:nvSpPr>
      <xdr:spPr>
        <a:xfrm>
          <a:off x="1385189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66</xdr:row>
      <xdr:rowOff>83820</xdr:rowOff>
    </xdr:from>
    <xdr:to xmlns:xdr="http://schemas.openxmlformats.org/drawingml/2006/spreadsheetDrawing">
      <xdr:col>85</xdr:col>
      <xdr:colOff>63500</xdr:colOff>
      <xdr:row>68</xdr:row>
      <xdr:rowOff>0</xdr:rowOff>
    </xdr:to>
    <xdr:sp macro="" textlink="">
      <xdr:nvSpPr>
        <xdr:cNvPr id="598" name="正方形/長方形 597"/>
        <xdr:cNvSpPr/>
      </xdr:nvSpPr>
      <xdr:spPr>
        <a:xfrm>
          <a:off x="1385189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81</xdr:row>
      <xdr:rowOff>78105</xdr:rowOff>
    </xdr:to>
    <xdr:sp macro="" textlink="">
      <xdr:nvSpPr>
        <xdr:cNvPr id="599" name="正方形/長方形 598"/>
        <xdr:cNvSpPr/>
      </xdr:nvSpPr>
      <xdr:spPr>
        <a:xfrm>
          <a:off x="1170305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2900" cy="212725"/>
    <xdr:sp macro="" textlink="">
      <xdr:nvSpPr>
        <xdr:cNvPr id="600" name="テキスト ボックス 599"/>
        <xdr:cNvSpPr txBox="1"/>
      </xdr:nvSpPr>
      <xdr:spPr>
        <a:xfrm>
          <a:off x="11664950" y="10864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78105</xdr:rowOff>
    </xdr:from>
    <xdr:to xmlns:xdr="http://schemas.openxmlformats.org/drawingml/2006/spreadsheetDrawing">
      <xdr:col>89</xdr:col>
      <xdr:colOff>177800</xdr:colOff>
      <xdr:row>81</xdr:row>
      <xdr:rowOff>78105</xdr:rowOff>
    </xdr:to>
    <xdr:cxnSp macro="">
      <xdr:nvCxnSpPr>
        <xdr:cNvPr id="601" name="直線コネクタ 600"/>
        <xdr:cNvCxnSpPr/>
      </xdr:nvCxnSpPr>
      <xdr:spPr>
        <a:xfrm>
          <a:off x="1170305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132080</xdr:rowOff>
    </xdr:from>
    <xdr:to xmlns:xdr="http://schemas.openxmlformats.org/drawingml/2006/spreadsheetDrawing">
      <xdr:col>89</xdr:col>
      <xdr:colOff>177800</xdr:colOff>
      <xdr:row>78</xdr:row>
      <xdr:rowOff>132080</xdr:rowOff>
    </xdr:to>
    <xdr:cxnSp macro="">
      <xdr:nvCxnSpPr>
        <xdr:cNvPr id="602" name="直線コネクタ 601"/>
        <xdr:cNvCxnSpPr/>
      </xdr:nvCxnSpPr>
      <xdr:spPr>
        <a:xfrm>
          <a:off x="1170305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159385</xdr:rowOff>
    </xdr:from>
    <xdr:ext cx="241935" cy="244475"/>
    <xdr:sp macro="" textlink="">
      <xdr:nvSpPr>
        <xdr:cNvPr id="603" name="テキスト ボックス 602"/>
        <xdr:cNvSpPr txBox="1"/>
      </xdr:nvSpPr>
      <xdr:spPr>
        <a:xfrm>
          <a:off x="11465560" y="126371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24130</xdr:rowOff>
    </xdr:from>
    <xdr:to xmlns:xdr="http://schemas.openxmlformats.org/drawingml/2006/spreadsheetDrawing">
      <xdr:col>89</xdr:col>
      <xdr:colOff>177800</xdr:colOff>
      <xdr:row>76</xdr:row>
      <xdr:rowOff>24130</xdr:rowOff>
    </xdr:to>
    <xdr:cxnSp macro="">
      <xdr:nvCxnSpPr>
        <xdr:cNvPr id="604" name="直線コネクタ 603"/>
        <xdr:cNvCxnSpPr/>
      </xdr:nvCxnSpPr>
      <xdr:spPr>
        <a:xfrm>
          <a:off x="1170305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51435</xdr:rowOff>
    </xdr:from>
    <xdr:ext cx="524510" cy="244475"/>
    <xdr:sp macro="" textlink="">
      <xdr:nvSpPr>
        <xdr:cNvPr id="605" name="テキスト ボックス 604"/>
        <xdr:cNvSpPr txBox="1"/>
      </xdr:nvSpPr>
      <xdr:spPr>
        <a:xfrm>
          <a:off x="11205845" y="1220533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78105</xdr:rowOff>
    </xdr:from>
    <xdr:to xmlns:xdr="http://schemas.openxmlformats.org/drawingml/2006/spreadsheetDrawing">
      <xdr:col>89</xdr:col>
      <xdr:colOff>177800</xdr:colOff>
      <xdr:row>73</xdr:row>
      <xdr:rowOff>78105</xdr:rowOff>
    </xdr:to>
    <xdr:cxnSp macro="">
      <xdr:nvCxnSpPr>
        <xdr:cNvPr id="606" name="直線コネクタ 605"/>
        <xdr:cNvCxnSpPr/>
      </xdr:nvCxnSpPr>
      <xdr:spPr>
        <a:xfrm>
          <a:off x="1170305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105410</xdr:rowOff>
    </xdr:from>
    <xdr:ext cx="595630" cy="244475"/>
    <xdr:sp macro="" textlink="">
      <xdr:nvSpPr>
        <xdr:cNvPr id="607" name="テキスト ボックス 606"/>
        <xdr:cNvSpPr txBox="1"/>
      </xdr:nvSpPr>
      <xdr:spPr>
        <a:xfrm>
          <a:off x="11141710" y="117735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132080</xdr:rowOff>
    </xdr:from>
    <xdr:to xmlns:xdr="http://schemas.openxmlformats.org/drawingml/2006/spreadsheetDrawing">
      <xdr:col>89</xdr:col>
      <xdr:colOff>177800</xdr:colOff>
      <xdr:row>70</xdr:row>
      <xdr:rowOff>132080</xdr:rowOff>
    </xdr:to>
    <xdr:cxnSp macro="">
      <xdr:nvCxnSpPr>
        <xdr:cNvPr id="608" name="直線コネクタ 607"/>
        <xdr:cNvCxnSpPr/>
      </xdr:nvCxnSpPr>
      <xdr:spPr>
        <a:xfrm>
          <a:off x="1170305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159385</xdr:rowOff>
    </xdr:from>
    <xdr:ext cx="595630" cy="244475"/>
    <xdr:sp macro="" textlink="">
      <xdr:nvSpPr>
        <xdr:cNvPr id="609" name="テキスト ボックス 608"/>
        <xdr:cNvSpPr txBox="1"/>
      </xdr:nvSpPr>
      <xdr:spPr>
        <a:xfrm>
          <a:off x="11141710" y="113417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68</xdr:row>
      <xdr:rowOff>24130</xdr:rowOff>
    </xdr:to>
    <xdr:cxnSp macro="">
      <xdr:nvCxnSpPr>
        <xdr:cNvPr id="610" name="直線コネクタ 609"/>
        <xdr:cNvCxnSpPr/>
      </xdr:nvCxnSpPr>
      <xdr:spPr>
        <a:xfrm>
          <a:off x="1170305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51435</xdr:rowOff>
    </xdr:from>
    <xdr:ext cx="595630" cy="244475"/>
    <xdr:sp macro="" textlink="">
      <xdr:nvSpPr>
        <xdr:cNvPr id="611" name="テキスト ボックス 610"/>
        <xdr:cNvSpPr txBox="1"/>
      </xdr:nvSpPr>
      <xdr:spPr>
        <a:xfrm>
          <a:off x="1114171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81</xdr:row>
      <xdr:rowOff>78105</xdr:rowOff>
    </xdr:to>
    <xdr:sp macro="" textlink="">
      <xdr:nvSpPr>
        <xdr:cNvPr id="612" name="公債費グラフ枠"/>
        <xdr:cNvSpPr/>
      </xdr:nvSpPr>
      <xdr:spPr>
        <a:xfrm>
          <a:off x="1170305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xdr:rowOff>
    </xdr:from>
    <xdr:to xmlns:xdr="http://schemas.openxmlformats.org/drawingml/2006/spreadsheetDrawing">
      <xdr:col>85</xdr:col>
      <xdr:colOff>126365</xdr:colOff>
      <xdr:row>78</xdr:row>
      <xdr:rowOff>51435</xdr:rowOff>
    </xdr:to>
    <xdr:cxnSp macro="">
      <xdr:nvCxnSpPr>
        <xdr:cNvPr id="613" name="直線コネクタ 612"/>
        <xdr:cNvCxnSpPr/>
      </xdr:nvCxnSpPr>
      <xdr:spPr>
        <a:xfrm flipV="1">
          <a:off x="15346045" y="11347450"/>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55245</xdr:rowOff>
    </xdr:from>
    <xdr:ext cx="469900" cy="244475"/>
    <xdr:sp macro="" textlink="">
      <xdr:nvSpPr>
        <xdr:cNvPr id="614" name="公債費最小値テキスト"/>
        <xdr:cNvSpPr txBox="1"/>
      </xdr:nvSpPr>
      <xdr:spPr>
        <a:xfrm>
          <a:off x="15398750" y="126949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51435</xdr:rowOff>
    </xdr:from>
    <xdr:to xmlns:xdr="http://schemas.openxmlformats.org/drawingml/2006/spreadsheetDrawing">
      <xdr:col>86</xdr:col>
      <xdr:colOff>25400</xdr:colOff>
      <xdr:row>78</xdr:row>
      <xdr:rowOff>51435</xdr:rowOff>
    </xdr:to>
    <xdr:cxnSp macro="">
      <xdr:nvCxnSpPr>
        <xdr:cNvPr id="615" name="直線コネクタ 614"/>
        <xdr:cNvCxnSpPr/>
      </xdr:nvCxnSpPr>
      <xdr:spPr>
        <a:xfrm>
          <a:off x="15259050" y="126911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114300</xdr:rowOff>
    </xdr:from>
    <xdr:ext cx="598805" cy="244475"/>
    <xdr:sp macro="" textlink="">
      <xdr:nvSpPr>
        <xdr:cNvPr id="616" name="公債費最大値テキスト"/>
        <xdr:cNvSpPr txBox="1"/>
      </xdr:nvSpPr>
      <xdr:spPr>
        <a:xfrm>
          <a:off x="15398750" y="1113472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3175</xdr:rowOff>
    </xdr:from>
    <xdr:to xmlns:xdr="http://schemas.openxmlformats.org/drawingml/2006/spreadsheetDrawing">
      <xdr:col>86</xdr:col>
      <xdr:colOff>25400</xdr:colOff>
      <xdr:row>70</xdr:row>
      <xdr:rowOff>3175</xdr:rowOff>
    </xdr:to>
    <xdr:cxnSp macro="">
      <xdr:nvCxnSpPr>
        <xdr:cNvPr id="617" name="直線コネクタ 616"/>
        <xdr:cNvCxnSpPr/>
      </xdr:nvCxnSpPr>
      <xdr:spPr>
        <a:xfrm>
          <a:off x="15259050" y="113474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128270</xdr:rowOff>
    </xdr:from>
    <xdr:to xmlns:xdr="http://schemas.openxmlformats.org/drawingml/2006/spreadsheetDrawing">
      <xdr:col>85</xdr:col>
      <xdr:colOff>127000</xdr:colOff>
      <xdr:row>76</xdr:row>
      <xdr:rowOff>135890</xdr:rowOff>
    </xdr:to>
    <xdr:cxnSp macro="">
      <xdr:nvCxnSpPr>
        <xdr:cNvPr id="618" name="直線コネクタ 617"/>
        <xdr:cNvCxnSpPr/>
      </xdr:nvCxnSpPr>
      <xdr:spPr>
        <a:xfrm flipV="1">
          <a:off x="14555470" y="12444095"/>
          <a:ext cx="7924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137795</xdr:rowOff>
    </xdr:from>
    <xdr:ext cx="534670" cy="244475"/>
    <xdr:sp macro="" textlink="">
      <xdr:nvSpPr>
        <xdr:cNvPr id="619" name="公債費平均値テキスト"/>
        <xdr:cNvSpPr txBox="1"/>
      </xdr:nvSpPr>
      <xdr:spPr>
        <a:xfrm>
          <a:off x="15398750" y="1212977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116205</xdr:rowOff>
    </xdr:from>
    <xdr:to xmlns:xdr="http://schemas.openxmlformats.org/drawingml/2006/spreadsheetDrawing">
      <xdr:col>85</xdr:col>
      <xdr:colOff>177800</xdr:colOff>
      <xdr:row>76</xdr:row>
      <xdr:rowOff>50165</xdr:rowOff>
    </xdr:to>
    <xdr:sp macro="" textlink="">
      <xdr:nvSpPr>
        <xdr:cNvPr id="620" name="フローチャート: 判断 619"/>
        <xdr:cNvSpPr/>
      </xdr:nvSpPr>
      <xdr:spPr>
        <a:xfrm>
          <a:off x="15297150" y="12270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124460</xdr:rowOff>
    </xdr:from>
    <xdr:to xmlns:xdr="http://schemas.openxmlformats.org/drawingml/2006/spreadsheetDrawing">
      <xdr:col>81</xdr:col>
      <xdr:colOff>50800</xdr:colOff>
      <xdr:row>76</xdr:row>
      <xdr:rowOff>135890</xdr:rowOff>
    </xdr:to>
    <xdr:cxnSp macro="">
      <xdr:nvCxnSpPr>
        <xdr:cNvPr id="621" name="直線コネクタ 620"/>
        <xdr:cNvCxnSpPr/>
      </xdr:nvCxnSpPr>
      <xdr:spPr>
        <a:xfrm>
          <a:off x="13723620" y="12440285"/>
          <a:ext cx="8318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113665</xdr:rowOff>
    </xdr:from>
    <xdr:to xmlns:xdr="http://schemas.openxmlformats.org/drawingml/2006/spreadsheetDrawing">
      <xdr:col>81</xdr:col>
      <xdr:colOff>101600</xdr:colOff>
      <xdr:row>76</xdr:row>
      <xdr:rowOff>47625</xdr:rowOff>
    </xdr:to>
    <xdr:sp macro="" textlink="">
      <xdr:nvSpPr>
        <xdr:cNvPr id="622" name="フローチャート: 判断 621"/>
        <xdr:cNvSpPr/>
      </xdr:nvSpPr>
      <xdr:spPr>
        <a:xfrm>
          <a:off x="14504670" y="122675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62865</xdr:rowOff>
    </xdr:from>
    <xdr:ext cx="534670" cy="244475"/>
    <xdr:sp macro="" textlink="">
      <xdr:nvSpPr>
        <xdr:cNvPr id="623" name="テキスト ボックス 622"/>
        <xdr:cNvSpPr txBox="1"/>
      </xdr:nvSpPr>
      <xdr:spPr>
        <a:xfrm>
          <a:off x="14310995" y="120548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124460</xdr:rowOff>
    </xdr:from>
    <xdr:to xmlns:xdr="http://schemas.openxmlformats.org/drawingml/2006/spreadsheetDrawing">
      <xdr:col>76</xdr:col>
      <xdr:colOff>114300</xdr:colOff>
      <xdr:row>76</xdr:row>
      <xdr:rowOff>132080</xdr:rowOff>
    </xdr:to>
    <xdr:cxnSp macro="">
      <xdr:nvCxnSpPr>
        <xdr:cNvPr id="624" name="直線コネクタ 623"/>
        <xdr:cNvCxnSpPr/>
      </xdr:nvCxnSpPr>
      <xdr:spPr>
        <a:xfrm flipV="1">
          <a:off x="12891770" y="12440285"/>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79375</xdr:rowOff>
    </xdr:from>
    <xdr:to xmlns:xdr="http://schemas.openxmlformats.org/drawingml/2006/spreadsheetDrawing">
      <xdr:col>76</xdr:col>
      <xdr:colOff>165100</xdr:colOff>
      <xdr:row>76</xdr:row>
      <xdr:rowOff>13335</xdr:rowOff>
    </xdr:to>
    <xdr:sp macro="" textlink="">
      <xdr:nvSpPr>
        <xdr:cNvPr id="625" name="フローチャート: 判断 624"/>
        <xdr:cNvSpPr/>
      </xdr:nvSpPr>
      <xdr:spPr>
        <a:xfrm>
          <a:off x="13672820" y="122332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28575</xdr:rowOff>
    </xdr:from>
    <xdr:ext cx="527685" cy="244475"/>
    <xdr:sp macro="" textlink="">
      <xdr:nvSpPr>
        <xdr:cNvPr id="626" name="テキスト ボックス 625"/>
        <xdr:cNvSpPr txBox="1"/>
      </xdr:nvSpPr>
      <xdr:spPr>
        <a:xfrm>
          <a:off x="13467715" y="120205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132080</xdr:rowOff>
    </xdr:from>
    <xdr:to xmlns:xdr="http://schemas.openxmlformats.org/drawingml/2006/spreadsheetDrawing">
      <xdr:col>71</xdr:col>
      <xdr:colOff>177800</xdr:colOff>
      <xdr:row>76</xdr:row>
      <xdr:rowOff>155575</xdr:rowOff>
    </xdr:to>
    <xdr:cxnSp macro="">
      <xdr:nvCxnSpPr>
        <xdr:cNvPr id="627" name="直線コネクタ 626"/>
        <xdr:cNvCxnSpPr/>
      </xdr:nvCxnSpPr>
      <xdr:spPr>
        <a:xfrm flipV="1">
          <a:off x="12048490" y="12447905"/>
          <a:ext cx="8432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98425</xdr:rowOff>
    </xdr:from>
    <xdr:to xmlns:xdr="http://schemas.openxmlformats.org/drawingml/2006/spreadsheetDrawing">
      <xdr:col>72</xdr:col>
      <xdr:colOff>38100</xdr:colOff>
      <xdr:row>76</xdr:row>
      <xdr:rowOff>32385</xdr:rowOff>
    </xdr:to>
    <xdr:sp macro="" textlink="">
      <xdr:nvSpPr>
        <xdr:cNvPr id="628" name="フローチャート: 判断 627"/>
        <xdr:cNvSpPr/>
      </xdr:nvSpPr>
      <xdr:spPr>
        <a:xfrm>
          <a:off x="12840970" y="122523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48260</xdr:rowOff>
    </xdr:from>
    <xdr:ext cx="534670" cy="244475"/>
    <xdr:sp macro="" textlink="">
      <xdr:nvSpPr>
        <xdr:cNvPr id="629" name="テキスト ボックス 628"/>
        <xdr:cNvSpPr txBox="1"/>
      </xdr:nvSpPr>
      <xdr:spPr>
        <a:xfrm>
          <a:off x="12635865" y="120402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120015</xdr:rowOff>
    </xdr:from>
    <xdr:to xmlns:xdr="http://schemas.openxmlformats.org/drawingml/2006/spreadsheetDrawing">
      <xdr:col>67</xdr:col>
      <xdr:colOff>101600</xdr:colOff>
      <xdr:row>76</xdr:row>
      <xdr:rowOff>53975</xdr:rowOff>
    </xdr:to>
    <xdr:sp macro="" textlink="">
      <xdr:nvSpPr>
        <xdr:cNvPr id="630" name="フローチャート: 判断 629"/>
        <xdr:cNvSpPr/>
      </xdr:nvSpPr>
      <xdr:spPr>
        <a:xfrm>
          <a:off x="11997690" y="122739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69850</xdr:rowOff>
    </xdr:from>
    <xdr:ext cx="534670" cy="244475"/>
    <xdr:sp macro="" textlink="">
      <xdr:nvSpPr>
        <xdr:cNvPr id="631" name="テキスト ボックス 630"/>
        <xdr:cNvSpPr txBox="1"/>
      </xdr:nvSpPr>
      <xdr:spPr>
        <a:xfrm>
          <a:off x="11804015" y="120618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75565</xdr:rowOff>
    </xdr:from>
    <xdr:ext cx="762000" cy="244475"/>
    <xdr:sp macro="" textlink="">
      <xdr:nvSpPr>
        <xdr:cNvPr id="632" name="テキスト ボックス 631"/>
        <xdr:cNvSpPr txBox="1"/>
      </xdr:nvSpPr>
      <xdr:spPr>
        <a:xfrm>
          <a:off x="15168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75565</xdr:rowOff>
    </xdr:from>
    <xdr:ext cx="755015" cy="244475"/>
    <xdr:sp macro="" textlink="">
      <xdr:nvSpPr>
        <xdr:cNvPr id="633" name="テキスト ボックス 632"/>
        <xdr:cNvSpPr txBox="1"/>
      </xdr:nvSpPr>
      <xdr:spPr>
        <a:xfrm>
          <a:off x="143764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75565</xdr:rowOff>
    </xdr:from>
    <xdr:ext cx="762000" cy="244475"/>
    <xdr:sp macro="" textlink="">
      <xdr:nvSpPr>
        <xdr:cNvPr id="634" name="テキスト ボックス 633"/>
        <xdr:cNvSpPr txBox="1"/>
      </xdr:nvSpPr>
      <xdr:spPr>
        <a:xfrm>
          <a:off x="13544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75565</xdr:rowOff>
    </xdr:from>
    <xdr:ext cx="762000" cy="244475"/>
    <xdr:sp macro="" textlink="">
      <xdr:nvSpPr>
        <xdr:cNvPr id="635" name="テキスト ボックス 634"/>
        <xdr:cNvSpPr txBox="1"/>
      </xdr:nvSpPr>
      <xdr:spPr>
        <a:xfrm>
          <a:off x="127127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75565</xdr:rowOff>
    </xdr:from>
    <xdr:ext cx="755015" cy="244475"/>
    <xdr:sp macro="" textlink="">
      <xdr:nvSpPr>
        <xdr:cNvPr id="636" name="テキスト ボックス 635"/>
        <xdr:cNvSpPr txBox="1"/>
      </xdr:nvSpPr>
      <xdr:spPr>
        <a:xfrm>
          <a:off x="118694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80645</xdr:rowOff>
    </xdr:from>
    <xdr:to xmlns:xdr="http://schemas.openxmlformats.org/drawingml/2006/spreadsheetDrawing">
      <xdr:col>85</xdr:col>
      <xdr:colOff>177800</xdr:colOff>
      <xdr:row>77</xdr:row>
      <xdr:rowOff>14605</xdr:rowOff>
    </xdr:to>
    <xdr:sp macro="" textlink="">
      <xdr:nvSpPr>
        <xdr:cNvPr id="637" name="楕円 636"/>
        <xdr:cNvSpPr/>
      </xdr:nvSpPr>
      <xdr:spPr>
        <a:xfrm>
          <a:off x="15297150" y="123964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59690</xdr:rowOff>
    </xdr:from>
    <xdr:ext cx="534670" cy="244475"/>
    <xdr:sp macro="" textlink="">
      <xdr:nvSpPr>
        <xdr:cNvPr id="638" name="公債費該当値テキスト"/>
        <xdr:cNvSpPr txBox="1"/>
      </xdr:nvSpPr>
      <xdr:spPr>
        <a:xfrm>
          <a:off x="15398750" y="1237551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88265</xdr:rowOff>
    </xdr:from>
    <xdr:to xmlns:xdr="http://schemas.openxmlformats.org/drawingml/2006/spreadsheetDrawing">
      <xdr:col>81</xdr:col>
      <xdr:colOff>101600</xdr:colOff>
      <xdr:row>77</xdr:row>
      <xdr:rowOff>22225</xdr:rowOff>
    </xdr:to>
    <xdr:sp macro="" textlink="">
      <xdr:nvSpPr>
        <xdr:cNvPr id="639" name="楕円 638"/>
        <xdr:cNvSpPr/>
      </xdr:nvSpPr>
      <xdr:spPr>
        <a:xfrm>
          <a:off x="14504670" y="124040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13970</xdr:rowOff>
    </xdr:from>
    <xdr:ext cx="534670" cy="244475"/>
    <xdr:sp macro="" textlink="">
      <xdr:nvSpPr>
        <xdr:cNvPr id="640" name="テキスト ボックス 639"/>
        <xdr:cNvSpPr txBox="1"/>
      </xdr:nvSpPr>
      <xdr:spPr>
        <a:xfrm>
          <a:off x="14310995" y="1249172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76200</xdr:rowOff>
    </xdr:from>
    <xdr:to xmlns:xdr="http://schemas.openxmlformats.org/drawingml/2006/spreadsheetDrawing">
      <xdr:col>76</xdr:col>
      <xdr:colOff>165100</xdr:colOff>
      <xdr:row>77</xdr:row>
      <xdr:rowOff>10160</xdr:rowOff>
    </xdr:to>
    <xdr:sp macro="" textlink="">
      <xdr:nvSpPr>
        <xdr:cNvPr id="641" name="楕円 640"/>
        <xdr:cNvSpPr/>
      </xdr:nvSpPr>
      <xdr:spPr>
        <a:xfrm>
          <a:off x="13672820" y="123920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1905</xdr:rowOff>
    </xdr:from>
    <xdr:ext cx="527685" cy="244475"/>
    <xdr:sp macro="" textlink="">
      <xdr:nvSpPr>
        <xdr:cNvPr id="642" name="テキスト ボックス 641"/>
        <xdr:cNvSpPr txBox="1"/>
      </xdr:nvSpPr>
      <xdr:spPr>
        <a:xfrm>
          <a:off x="13467715" y="124796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83820</xdr:rowOff>
    </xdr:from>
    <xdr:to xmlns:xdr="http://schemas.openxmlformats.org/drawingml/2006/spreadsheetDrawing">
      <xdr:col>72</xdr:col>
      <xdr:colOff>38100</xdr:colOff>
      <xdr:row>77</xdr:row>
      <xdr:rowOff>17780</xdr:rowOff>
    </xdr:to>
    <xdr:sp macro="" textlink="">
      <xdr:nvSpPr>
        <xdr:cNvPr id="643" name="楕円 642"/>
        <xdr:cNvSpPr/>
      </xdr:nvSpPr>
      <xdr:spPr>
        <a:xfrm>
          <a:off x="12840970" y="123996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9525</xdr:rowOff>
    </xdr:from>
    <xdr:ext cx="534670" cy="244475"/>
    <xdr:sp macro="" textlink="">
      <xdr:nvSpPr>
        <xdr:cNvPr id="644" name="テキスト ボックス 643"/>
        <xdr:cNvSpPr txBox="1"/>
      </xdr:nvSpPr>
      <xdr:spPr>
        <a:xfrm>
          <a:off x="12635865" y="124872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107315</xdr:rowOff>
    </xdr:from>
    <xdr:to xmlns:xdr="http://schemas.openxmlformats.org/drawingml/2006/spreadsheetDrawing">
      <xdr:col>67</xdr:col>
      <xdr:colOff>101600</xdr:colOff>
      <xdr:row>77</xdr:row>
      <xdr:rowOff>41275</xdr:rowOff>
    </xdr:to>
    <xdr:sp macro="" textlink="">
      <xdr:nvSpPr>
        <xdr:cNvPr id="645" name="楕円 644"/>
        <xdr:cNvSpPr/>
      </xdr:nvSpPr>
      <xdr:spPr>
        <a:xfrm>
          <a:off x="11997690" y="124231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33020</xdr:rowOff>
    </xdr:from>
    <xdr:ext cx="534670" cy="244475"/>
    <xdr:sp macro="" textlink="">
      <xdr:nvSpPr>
        <xdr:cNvPr id="646" name="テキスト ボックス 645"/>
        <xdr:cNvSpPr txBox="1"/>
      </xdr:nvSpPr>
      <xdr:spPr>
        <a:xfrm>
          <a:off x="11804015" y="125107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53975</xdr:rowOff>
    </xdr:from>
    <xdr:to xmlns:xdr="http://schemas.openxmlformats.org/drawingml/2006/spreadsheetDrawing">
      <xdr:col>89</xdr:col>
      <xdr:colOff>177800</xdr:colOff>
      <xdr:row>85</xdr:row>
      <xdr:rowOff>29845</xdr:rowOff>
    </xdr:to>
    <xdr:sp macro="" textlink="">
      <xdr:nvSpPr>
        <xdr:cNvPr id="647" name="正方形/長方形 646"/>
        <xdr:cNvSpPr/>
      </xdr:nvSpPr>
      <xdr:spPr>
        <a:xfrm>
          <a:off x="1170305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53975</xdr:rowOff>
    </xdr:from>
    <xdr:to xmlns:xdr="http://schemas.openxmlformats.org/drawingml/2006/spreadsheetDrawing">
      <xdr:col>74</xdr:col>
      <xdr:colOff>0</xdr:colOff>
      <xdr:row>86</xdr:row>
      <xdr:rowOff>132080</xdr:rowOff>
    </xdr:to>
    <xdr:sp macro="" textlink="">
      <xdr:nvSpPr>
        <xdr:cNvPr id="648" name="正方形/長方形 647"/>
        <xdr:cNvSpPr/>
      </xdr:nvSpPr>
      <xdr:spPr>
        <a:xfrm>
          <a:off x="118186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83820</xdr:rowOff>
    </xdr:from>
    <xdr:to xmlns:xdr="http://schemas.openxmlformats.org/drawingml/2006/spreadsheetDrawing">
      <xdr:col>74</xdr:col>
      <xdr:colOff>0</xdr:colOff>
      <xdr:row>88</xdr:row>
      <xdr:rowOff>0</xdr:rowOff>
    </xdr:to>
    <xdr:sp macro="" textlink="">
      <xdr:nvSpPr>
        <xdr:cNvPr id="649" name="正方形/長方形 648"/>
        <xdr:cNvSpPr/>
      </xdr:nvSpPr>
      <xdr:spPr>
        <a:xfrm>
          <a:off x="118186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53975</xdr:rowOff>
    </xdr:from>
    <xdr:to xmlns:xdr="http://schemas.openxmlformats.org/drawingml/2006/spreadsheetDrawing">
      <xdr:col>79</xdr:col>
      <xdr:colOff>63500</xdr:colOff>
      <xdr:row>86</xdr:row>
      <xdr:rowOff>132080</xdr:rowOff>
    </xdr:to>
    <xdr:sp macro="" textlink="">
      <xdr:nvSpPr>
        <xdr:cNvPr id="650" name="正方形/長方形 649"/>
        <xdr:cNvSpPr/>
      </xdr:nvSpPr>
      <xdr:spPr>
        <a:xfrm>
          <a:off x="1277747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83820</xdr:rowOff>
    </xdr:from>
    <xdr:to xmlns:xdr="http://schemas.openxmlformats.org/drawingml/2006/spreadsheetDrawing">
      <xdr:col>79</xdr:col>
      <xdr:colOff>63500</xdr:colOff>
      <xdr:row>88</xdr:row>
      <xdr:rowOff>0</xdr:rowOff>
    </xdr:to>
    <xdr:sp macro="" textlink="">
      <xdr:nvSpPr>
        <xdr:cNvPr id="651" name="正方形/長方形 650"/>
        <xdr:cNvSpPr/>
      </xdr:nvSpPr>
      <xdr:spPr>
        <a:xfrm>
          <a:off x="1277747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53975</xdr:rowOff>
    </xdr:from>
    <xdr:to xmlns:xdr="http://schemas.openxmlformats.org/drawingml/2006/spreadsheetDrawing">
      <xdr:col>85</xdr:col>
      <xdr:colOff>63500</xdr:colOff>
      <xdr:row>86</xdr:row>
      <xdr:rowOff>132080</xdr:rowOff>
    </xdr:to>
    <xdr:sp macro="" textlink="">
      <xdr:nvSpPr>
        <xdr:cNvPr id="652" name="正方形/長方形 651"/>
        <xdr:cNvSpPr/>
      </xdr:nvSpPr>
      <xdr:spPr>
        <a:xfrm>
          <a:off x="1385189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86</xdr:row>
      <xdr:rowOff>83820</xdr:rowOff>
    </xdr:from>
    <xdr:to xmlns:xdr="http://schemas.openxmlformats.org/drawingml/2006/spreadsheetDrawing">
      <xdr:col>85</xdr:col>
      <xdr:colOff>63500</xdr:colOff>
      <xdr:row>88</xdr:row>
      <xdr:rowOff>0</xdr:rowOff>
    </xdr:to>
    <xdr:sp macro="" textlink="">
      <xdr:nvSpPr>
        <xdr:cNvPr id="653" name="正方形/長方形 652"/>
        <xdr:cNvSpPr/>
      </xdr:nvSpPr>
      <xdr:spPr>
        <a:xfrm>
          <a:off x="1385189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101</xdr:row>
      <xdr:rowOff>82550</xdr:rowOff>
    </xdr:to>
    <xdr:sp macro="" textlink="">
      <xdr:nvSpPr>
        <xdr:cNvPr id="654" name="正方形/長方形 653"/>
        <xdr:cNvSpPr/>
      </xdr:nvSpPr>
      <xdr:spPr>
        <a:xfrm>
          <a:off x="1170305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2900" cy="212725"/>
    <xdr:sp macro="" textlink="">
      <xdr:nvSpPr>
        <xdr:cNvPr id="655" name="テキスト ボックス 654"/>
        <xdr:cNvSpPr txBox="1"/>
      </xdr:nvSpPr>
      <xdr:spPr>
        <a:xfrm>
          <a:off x="11664950" y="14102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6" name="直線コネクタ 655"/>
        <xdr:cNvCxnSpPr/>
      </xdr:nvCxnSpPr>
      <xdr:spPr>
        <a:xfrm>
          <a:off x="1170305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7" name="直線コネクタ 656"/>
        <xdr:cNvCxnSpPr/>
      </xdr:nvCxnSpPr>
      <xdr:spPr>
        <a:xfrm>
          <a:off x="11703050" y="1616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1935" cy="259080"/>
    <xdr:sp macro="" textlink="">
      <xdr:nvSpPr>
        <xdr:cNvPr id="658" name="テキスト ボックス 657"/>
        <xdr:cNvSpPr txBox="1"/>
      </xdr:nvSpPr>
      <xdr:spPr>
        <a:xfrm>
          <a:off x="11465560" y="160185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9" name="直線コネクタ 658"/>
        <xdr:cNvCxnSpPr/>
      </xdr:nvCxnSpPr>
      <xdr:spPr>
        <a:xfrm>
          <a:off x="11703050" y="1577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4510" cy="259080"/>
    <xdr:sp macro="" textlink="">
      <xdr:nvSpPr>
        <xdr:cNvPr id="660" name="テキスト ボックス 659"/>
        <xdr:cNvSpPr txBox="1"/>
      </xdr:nvSpPr>
      <xdr:spPr>
        <a:xfrm>
          <a:off x="11205845" y="156375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1" name="直線コネクタ 660"/>
        <xdr:cNvCxnSpPr/>
      </xdr:nvCxnSpPr>
      <xdr:spPr>
        <a:xfrm>
          <a:off x="1170305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5630" cy="252095"/>
    <xdr:sp macro="" textlink="">
      <xdr:nvSpPr>
        <xdr:cNvPr id="662" name="テキスト ボックス 661"/>
        <xdr:cNvSpPr txBox="1"/>
      </xdr:nvSpPr>
      <xdr:spPr>
        <a:xfrm>
          <a:off x="11141710" y="152565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3" name="直線コネクタ 662"/>
        <xdr:cNvCxnSpPr/>
      </xdr:nvCxnSpPr>
      <xdr:spPr>
        <a:xfrm>
          <a:off x="11703050" y="1501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64" name="テキスト ボックス 663"/>
        <xdr:cNvSpPr txBox="1"/>
      </xdr:nvSpPr>
      <xdr:spPr>
        <a:xfrm>
          <a:off x="11141710" y="14875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59690</xdr:rowOff>
    </xdr:from>
    <xdr:to xmlns:xdr="http://schemas.openxmlformats.org/drawingml/2006/spreadsheetDrawing">
      <xdr:col>89</xdr:col>
      <xdr:colOff>177800</xdr:colOff>
      <xdr:row>90</xdr:row>
      <xdr:rowOff>59690</xdr:rowOff>
    </xdr:to>
    <xdr:cxnSp macro="">
      <xdr:nvCxnSpPr>
        <xdr:cNvPr id="665" name="直線コネクタ 664"/>
        <xdr:cNvCxnSpPr/>
      </xdr:nvCxnSpPr>
      <xdr:spPr>
        <a:xfrm>
          <a:off x="11703050" y="14642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87630</xdr:rowOff>
    </xdr:from>
    <xdr:ext cx="595630" cy="245110"/>
    <xdr:sp macro="" textlink="">
      <xdr:nvSpPr>
        <xdr:cNvPr id="666" name="テキスト ボックス 665"/>
        <xdr:cNvSpPr txBox="1"/>
      </xdr:nvSpPr>
      <xdr:spPr>
        <a:xfrm>
          <a:off x="11141710" y="1450848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88</xdr:row>
      <xdr:rowOff>24130</xdr:rowOff>
    </xdr:to>
    <xdr:cxnSp macro="">
      <xdr:nvCxnSpPr>
        <xdr:cNvPr id="667" name="直線コネクタ 666"/>
        <xdr:cNvCxnSpPr/>
      </xdr:nvCxnSpPr>
      <xdr:spPr>
        <a:xfrm>
          <a:off x="1170305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51435</xdr:rowOff>
    </xdr:from>
    <xdr:ext cx="595630" cy="244475"/>
    <xdr:sp macro="" textlink="">
      <xdr:nvSpPr>
        <xdr:cNvPr id="668" name="テキスト ボックス 667"/>
        <xdr:cNvSpPr txBox="1"/>
      </xdr:nvSpPr>
      <xdr:spPr>
        <a:xfrm>
          <a:off x="1114171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101</xdr:row>
      <xdr:rowOff>82550</xdr:rowOff>
    </xdr:to>
    <xdr:sp macro="" textlink="">
      <xdr:nvSpPr>
        <xdr:cNvPr id="669" name="積立金グラフ枠"/>
        <xdr:cNvSpPr/>
      </xdr:nvSpPr>
      <xdr:spPr>
        <a:xfrm>
          <a:off x="1170305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115570</xdr:rowOff>
    </xdr:from>
    <xdr:to xmlns:xdr="http://schemas.openxmlformats.org/drawingml/2006/spreadsheetDrawing">
      <xdr:col>85</xdr:col>
      <xdr:colOff>126365</xdr:colOff>
      <xdr:row>99</xdr:row>
      <xdr:rowOff>43815</xdr:rowOff>
    </xdr:to>
    <xdr:cxnSp macro="">
      <xdr:nvCxnSpPr>
        <xdr:cNvPr id="670" name="直線コネクタ 669"/>
        <xdr:cNvCxnSpPr/>
      </xdr:nvCxnSpPr>
      <xdr:spPr>
        <a:xfrm flipV="1">
          <a:off x="15346045" y="1486027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47625</xdr:rowOff>
    </xdr:from>
    <xdr:ext cx="313690" cy="259080"/>
    <xdr:sp macro="" textlink="">
      <xdr:nvSpPr>
        <xdr:cNvPr id="671" name="積立金最小値テキスト"/>
        <xdr:cNvSpPr txBox="1"/>
      </xdr:nvSpPr>
      <xdr:spPr>
        <a:xfrm>
          <a:off x="15398750" y="1616392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43815</xdr:rowOff>
    </xdr:from>
    <xdr:to xmlns:xdr="http://schemas.openxmlformats.org/drawingml/2006/spreadsheetDrawing">
      <xdr:col>86</xdr:col>
      <xdr:colOff>25400</xdr:colOff>
      <xdr:row>99</xdr:row>
      <xdr:rowOff>43815</xdr:rowOff>
    </xdr:to>
    <xdr:cxnSp macro="">
      <xdr:nvCxnSpPr>
        <xdr:cNvPr id="672" name="直線コネクタ 671"/>
        <xdr:cNvCxnSpPr/>
      </xdr:nvCxnSpPr>
      <xdr:spPr>
        <a:xfrm>
          <a:off x="15259050" y="161601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59055</xdr:rowOff>
    </xdr:from>
    <xdr:ext cx="598805" cy="252730"/>
    <xdr:sp macro="" textlink="">
      <xdr:nvSpPr>
        <xdr:cNvPr id="673" name="積立金最大値テキスト"/>
        <xdr:cNvSpPr txBox="1"/>
      </xdr:nvSpPr>
      <xdr:spPr>
        <a:xfrm>
          <a:off x="15398750" y="1464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115570</xdr:rowOff>
    </xdr:from>
    <xdr:to xmlns:xdr="http://schemas.openxmlformats.org/drawingml/2006/spreadsheetDrawing">
      <xdr:col>86</xdr:col>
      <xdr:colOff>25400</xdr:colOff>
      <xdr:row>91</xdr:row>
      <xdr:rowOff>115570</xdr:rowOff>
    </xdr:to>
    <xdr:cxnSp macro="">
      <xdr:nvCxnSpPr>
        <xdr:cNvPr id="674" name="直線コネクタ 673"/>
        <xdr:cNvCxnSpPr/>
      </xdr:nvCxnSpPr>
      <xdr:spPr>
        <a:xfrm>
          <a:off x="15259050" y="148602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70485</xdr:rowOff>
    </xdr:from>
    <xdr:to xmlns:xdr="http://schemas.openxmlformats.org/drawingml/2006/spreadsheetDrawing">
      <xdr:col>85</xdr:col>
      <xdr:colOff>127000</xdr:colOff>
      <xdr:row>98</xdr:row>
      <xdr:rowOff>116840</xdr:rowOff>
    </xdr:to>
    <xdr:cxnSp macro="">
      <xdr:nvCxnSpPr>
        <xdr:cNvPr id="675" name="直線コネクタ 674"/>
        <xdr:cNvCxnSpPr/>
      </xdr:nvCxnSpPr>
      <xdr:spPr>
        <a:xfrm>
          <a:off x="14555470" y="16015335"/>
          <a:ext cx="7924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166370</xdr:rowOff>
    </xdr:from>
    <xdr:ext cx="534670" cy="252095"/>
    <xdr:sp macro="" textlink="">
      <xdr:nvSpPr>
        <xdr:cNvPr id="676" name="積立金平均値テキスト"/>
        <xdr:cNvSpPr txBox="1"/>
      </xdr:nvSpPr>
      <xdr:spPr>
        <a:xfrm>
          <a:off x="15398750" y="1559687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143510</xdr:rowOff>
    </xdr:from>
    <xdr:to xmlns:xdr="http://schemas.openxmlformats.org/drawingml/2006/spreadsheetDrawing">
      <xdr:col>85</xdr:col>
      <xdr:colOff>177800</xdr:colOff>
      <xdr:row>97</xdr:row>
      <xdr:rowOff>73660</xdr:rowOff>
    </xdr:to>
    <xdr:sp macro="" textlink="">
      <xdr:nvSpPr>
        <xdr:cNvPr id="677" name="フローチャート: 判断 676"/>
        <xdr:cNvSpPr/>
      </xdr:nvSpPr>
      <xdr:spPr>
        <a:xfrm>
          <a:off x="15297150" y="1574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6985</xdr:rowOff>
    </xdr:from>
    <xdr:to xmlns:xdr="http://schemas.openxmlformats.org/drawingml/2006/spreadsheetDrawing">
      <xdr:col>81</xdr:col>
      <xdr:colOff>50800</xdr:colOff>
      <xdr:row>98</xdr:row>
      <xdr:rowOff>70485</xdr:rowOff>
    </xdr:to>
    <xdr:cxnSp macro="">
      <xdr:nvCxnSpPr>
        <xdr:cNvPr id="678" name="直線コネクタ 677"/>
        <xdr:cNvCxnSpPr/>
      </xdr:nvCxnSpPr>
      <xdr:spPr>
        <a:xfrm>
          <a:off x="13723620" y="15780385"/>
          <a:ext cx="83185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122555</xdr:rowOff>
    </xdr:from>
    <xdr:to xmlns:xdr="http://schemas.openxmlformats.org/drawingml/2006/spreadsheetDrawing">
      <xdr:col>81</xdr:col>
      <xdr:colOff>101600</xdr:colOff>
      <xdr:row>97</xdr:row>
      <xdr:rowOff>52705</xdr:rowOff>
    </xdr:to>
    <xdr:sp macro="" textlink="">
      <xdr:nvSpPr>
        <xdr:cNvPr id="679" name="フローチャート: 判断 678"/>
        <xdr:cNvSpPr/>
      </xdr:nvSpPr>
      <xdr:spPr>
        <a:xfrm>
          <a:off x="14504670" y="157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69850</xdr:rowOff>
    </xdr:from>
    <xdr:ext cx="534670" cy="259080"/>
    <xdr:sp macro="" textlink="">
      <xdr:nvSpPr>
        <xdr:cNvPr id="680" name="テキスト ボックス 679"/>
        <xdr:cNvSpPr txBox="1"/>
      </xdr:nvSpPr>
      <xdr:spPr>
        <a:xfrm>
          <a:off x="14310995" y="15500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6985</xdr:rowOff>
    </xdr:from>
    <xdr:to xmlns:xdr="http://schemas.openxmlformats.org/drawingml/2006/spreadsheetDrawing">
      <xdr:col>76</xdr:col>
      <xdr:colOff>114300</xdr:colOff>
      <xdr:row>98</xdr:row>
      <xdr:rowOff>6985</xdr:rowOff>
    </xdr:to>
    <xdr:cxnSp macro="">
      <xdr:nvCxnSpPr>
        <xdr:cNvPr id="681" name="直線コネクタ 680"/>
        <xdr:cNvCxnSpPr/>
      </xdr:nvCxnSpPr>
      <xdr:spPr>
        <a:xfrm flipV="1">
          <a:off x="12891770" y="15780385"/>
          <a:ext cx="83185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31115</xdr:rowOff>
    </xdr:from>
    <xdr:to xmlns:xdr="http://schemas.openxmlformats.org/drawingml/2006/spreadsheetDrawing">
      <xdr:col>76</xdr:col>
      <xdr:colOff>165100</xdr:colOff>
      <xdr:row>97</xdr:row>
      <xdr:rowOff>132715</xdr:rowOff>
    </xdr:to>
    <xdr:sp macro="" textlink="">
      <xdr:nvSpPr>
        <xdr:cNvPr id="682" name="フローチャート: 判断 681"/>
        <xdr:cNvSpPr/>
      </xdr:nvSpPr>
      <xdr:spPr>
        <a:xfrm>
          <a:off x="13672820" y="1580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123825</xdr:rowOff>
    </xdr:from>
    <xdr:ext cx="527685" cy="252095"/>
    <xdr:sp macro="" textlink="">
      <xdr:nvSpPr>
        <xdr:cNvPr id="683" name="テキスト ボックス 682"/>
        <xdr:cNvSpPr txBox="1"/>
      </xdr:nvSpPr>
      <xdr:spPr>
        <a:xfrm>
          <a:off x="13467715" y="158972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110490</xdr:rowOff>
    </xdr:from>
    <xdr:to xmlns:xdr="http://schemas.openxmlformats.org/drawingml/2006/spreadsheetDrawing">
      <xdr:col>71</xdr:col>
      <xdr:colOff>177800</xdr:colOff>
      <xdr:row>98</xdr:row>
      <xdr:rowOff>6985</xdr:rowOff>
    </xdr:to>
    <xdr:cxnSp macro="">
      <xdr:nvCxnSpPr>
        <xdr:cNvPr id="684" name="直線コネクタ 683"/>
        <xdr:cNvCxnSpPr/>
      </xdr:nvCxnSpPr>
      <xdr:spPr>
        <a:xfrm>
          <a:off x="12048490" y="15883890"/>
          <a:ext cx="84328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153670</xdr:rowOff>
    </xdr:from>
    <xdr:to xmlns:xdr="http://schemas.openxmlformats.org/drawingml/2006/spreadsheetDrawing">
      <xdr:col>72</xdr:col>
      <xdr:colOff>38100</xdr:colOff>
      <xdr:row>97</xdr:row>
      <xdr:rowOff>83820</xdr:rowOff>
    </xdr:to>
    <xdr:sp macro="" textlink="">
      <xdr:nvSpPr>
        <xdr:cNvPr id="685" name="フローチャート: 判断 684"/>
        <xdr:cNvSpPr/>
      </xdr:nvSpPr>
      <xdr:spPr>
        <a:xfrm>
          <a:off x="12840970" y="157556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100330</xdr:rowOff>
    </xdr:from>
    <xdr:ext cx="534670" cy="252095"/>
    <xdr:sp macro="" textlink="">
      <xdr:nvSpPr>
        <xdr:cNvPr id="686" name="テキスト ボックス 685"/>
        <xdr:cNvSpPr txBox="1"/>
      </xdr:nvSpPr>
      <xdr:spPr>
        <a:xfrm>
          <a:off x="12635865" y="155308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93345</xdr:rowOff>
    </xdr:from>
    <xdr:to xmlns:xdr="http://schemas.openxmlformats.org/drawingml/2006/spreadsheetDrawing">
      <xdr:col>67</xdr:col>
      <xdr:colOff>101600</xdr:colOff>
      <xdr:row>98</xdr:row>
      <xdr:rowOff>23495</xdr:rowOff>
    </xdr:to>
    <xdr:sp macro="" textlink="">
      <xdr:nvSpPr>
        <xdr:cNvPr id="687" name="フローチャート: 判断 686"/>
        <xdr:cNvSpPr/>
      </xdr:nvSpPr>
      <xdr:spPr>
        <a:xfrm>
          <a:off x="11997690" y="1586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14605</xdr:rowOff>
    </xdr:from>
    <xdr:ext cx="534670" cy="259080"/>
    <xdr:sp macro="" textlink="">
      <xdr:nvSpPr>
        <xdr:cNvPr id="688" name="テキスト ボックス 687"/>
        <xdr:cNvSpPr txBox="1"/>
      </xdr:nvSpPr>
      <xdr:spPr>
        <a:xfrm>
          <a:off x="11804015" y="15959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9" name="テキスト ボックス 688"/>
        <xdr:cNvSpPr txBox="1"/>
      </xdr:nvSpPr>
      <xdr:spPr>
        <a:xfrm>
          <a:off x="15168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5015" cy="259080"/>
    <xdr:sp macro="" textlink="">
      <xdr:nvSpPr>
        <xdr:cNvPr id="690" name="テキスト ボックス 689"/>
        <xdr:cNvSpPr txBox="1"/>
      </xdr:nvSpPr>
      <xdr:spPr>
        <a:xfrm>
          <a:off x="143764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1" name="テキスト ボックス 690"/>
        <xdr:cNvSpPr txBox="1"/>
      </xdr:nvSpPr>
      <xdr:spPr>
        <a:xfrm>
          <a:off x="13544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2" name="テキスト ボックス 691"/>
        <xdr:cNvSpPr txBox="1"/>
      </xdr:nvSpPr>
      <xdr:spPr>
        <a:xfrm>
          <a:off x="127127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5015" cy="259080"/>
    <xdr:sp macro="" textlink="">
      <xdr:nvSpPr>
        <xdr:cNvPr id="693" name="テキスト ボックス 692"/>
        <xdr:cNvSpPr txBox="1"/>
      </xdr:nvSpPr>
      <xdr:spPr>
        <a:xfrm>
          <a:off x="118694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66040</xdr:rowOff>
    </xdr:from>
    <xdr:to xmlns:xdr="http://schemas.openxmlformats.org/drawingml/2006/spreadsheetDrawing">
      <xdr:col>85</xdr:col>
      <xdr:colOff>177800</xdr:colOff>
      <xdr:row>98</xdr:row>
      <xdr:rowOff>167640</xdr:rowOff>
    </xdr:to>
    <xdr:sp macro="" textlink="">
      <xdr:nvSpPr>
        <xdr:cNvPr id="694" name="楕円 693"/>
        <xdr:cNvSpPr/>
      </xdr:nvSpPr>
      <xdr:spPr>
        <a:xfrm>
          <a:off x="15297150" y="160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152400</xdr:rowOff>
    </xdr:from>
    <xdr:ext cx="534670" cy="259080"/>
    <xdr:sp macro="" textlink="">
      <xdr:nvSpPr>
        <xdr:cNvPr id="695" name="積立金該当値テキスト"/>
        <xdr:cNvSpPr txBox="1"/>
      </xdr:nvSpPr>
      <xdr:spPr>
        <a:xfrm>
          <a:off x="15398750" y="15925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19685</xdr:rowOff>
    </xdr:from>
    <xdr:to xmlns:xdr="http://schemas.openxmlformats.org/drawingml/2006/spreadsheetDrawing">
      <xdr:col>81</xdr:col>
      <xdr:colOff>101600</xdr:colOff>
      <xdr:row>98</xdr:row>
      <xdr:rowOff>121285</xdr:rowOff>
    </xdr:to>
    <xdr:sp macro="" textlink="">
      <xdr:nvSpPr>
        <xdr:cNvPr id="696" name="楕円 695"/>
        <xdr:cNvSpPr/>
      </xdr:nvSpPr>
      <xdr:spPr>
        <a:xfrm>
          <a:off x="14504670" y="159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112395</xdr:rowOff>
    </xdr:from>
    <xdr:ext cx="534670" cy="252095"/>
    <xdr:sp macro="" textlink="">
      <xdr:nvSpPr>
        <xdr:cNvPr id="697" name="テキスト ボックス 696"/>
        <xdr:cNvSpPr txBox="1"/>
      </xdr:nvSpPr>
      <xdr:spPr>
        <a:xfrm>
          <a:off x="14310995" y="160572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127635</xdr:rowOff>
    </xdr:from>
    <xdr:to xmlns:xdr="http://schemas.openxmlformats.org/drawingml/2006/spreadsheetDrawing">
      <xdr:col>76</xdr:col>
      <xdr:colOff>165100</xdr:colOff>
      <xdr:row>97</xdr:row>
      <xdr:rowOff>57785</xdr:rowOff>
    </xdr:to>
    <xdr:sp macro="" textlink="">
      <xdr:nvSpPr>
        <xdr:cNvPr id="698" name="楕円 697"/>
        <xdr:cNvSpPr/>
      </xdr:nvSpPr>
      <xdr:spPr>
        <a:xfrm>
          <a:off x="13672820" y="1572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74930</xdr:rowOff>
    </xdr:from>
    <xdr:ext cx="527685" cy="252095"/>
    <xdr:sp macro="" textlink="">
      <xdr:nvSpPr>
        <xdr:cNvPr id="699" name="テキスト ボックス 698"/>
        <xdr:cNvSpPr txBox="1"/>
      </xdr:nvSpPr>
      <xdr:spPr>
        <a:xfrm>
          <a:off x="13467715" y="155054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127635</xdr:rowOff>
    </xdr:from>
    <xdr:to xmlns:xdr="http://schemas.openxmlformats.org/drawingml/2006/spreadsheetDrawing">
      <xdr:col>72</xdr:col>
      <xdr:colOff>38100</xdr:colOff>
      <xdr:row>98</xdr:row>
      <xdr:rowOff>57785</xdr:rowOff>
    </xdr:to>
    <xdr:sp macro="" textlink="">
      <xdr:nvSpPr>
        <xdr:cNvPr id="700" name="楕円 699"/>
        <xdr:cNvSpPr/>
      </xdr:nvSpPr>
      <xdr:spPr>
        <a:xfrm>
          <a:off x="12840970" y="15901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48895</xdr:rowOff>
    </xdr:from>
    <xdr:ext cx="534670" cy="259080"/>
    <xdr:sp macro="" textlink="">
      <xdr:nvSpPr>
        <xdr:cNvPr id="701" name="テキスト ボックス 700"/>
        <xdr:cNvSpPr txBox="1"/>
      </xdr:nvSpPr>
      <xdr:spPr>
        <a:xfrm>
          <a:off x="12635865" y="15993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59690</xdr:rowOff>
    </xdr:from>
    <xdr:to xmlns:xdr="http://schemas.openxmlformats.org/drawingml/2006/spreadsheetDrawing">
      <xdr:col>67</xdr:col>
      <xdr:colOff>101600</xdr:colOff>
      <xdr:row>97</xdr:row>
      <xdr:rowOff>161290</xdr:rowOff>
    </xdr:to>
    <xdr:sp macro="" textlink="">
      <xdr:nvSpPr>
        <xdr:cNvPr id="702" name="楕円 701"/>
        <xdr:cNvSpPr/>
      </xdr:nvSpPr>
      <xdr:spPr>
        <a:xfrm>
          <a:off x="11997690" y="158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6350</xdr:rowOff>
    </xdr:from>
    <xdr:ext cx="534670" cy="252095"/>
    <xdr:sp macro="" textlink="">
      <xdr:nvSpPr>
        <xdr:cNvPr id="703" name="テキスト ボックス 702"/>
        <xdr:cNvSpPr txBox="1"/>
      </xdr:nvSpPr>
      <xdr:spPr>
        <a:xfrm>
          <a:off x="11804015" y="156083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53975</xdr:rowOff>
    </xdr:from>
    <xdr:to xmlns:xdr="http://schemas.openxmlformats.org/drawingml/2006/spreadsheetDrawing">
      <xdr:col>120</xdr:col>
      <xdr:colOff>114300</xdr:colOff>
      <xdr:row>25</xdr:row>
      <xdr:rowOff>29845</xdr:rowOff>
    </xdr:to>
    <xdr:sp macro="" textlink="">
      <xdr:nvSpPr>
        <xdr:cNvPr id="704" name="正方形/長方形 703"/>
        <xdr:cNvSpPr/>
      </xdr:nvSpPr>
      <xdr:spPr>
        <a:xfrm>
          <a:off x="1719072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53975</xdr:rowOff>
    </xdr:from>
    <xdr:to xmlns:xdr="http://schemas.openxmlformats.org/drawingml/2006/spreadsheetDrawing">
      <xdr:col>104</xdr:col>
      <xdr:colOff>127000</xdr:colOff>
      <xdr:row>26</xdr:row>
      <xdr:rowOff>132080</xdr:rowOff>
    </xdr:to>
    <xdr:sp macro="" textlink="">
      <xdr:nvSpPr>
        <xdr:cNvPr id="705" name="正方形/長方形 704"/>
        <xdr:cNvSpPr/>
      </xdr:nvSpPr>
      <xdr:spPr>
        <a:xfrm>
          <a:off x="173177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83820</xdr:rowOff>
    </xdr:from>
    <xdr:to xmlns:xdr="http://schemas.openxmlformats.org/drawingml/2006/spreadsheetDrawing">
      <xdr:col>104</xdr:col>
      <xdr:colOff>127000</xdr:colOff>
      <xdr:row>28</xdr:row>
      <xdr:rowOff>0</xdr:rowOff>
    </xdr:to>
    <xdr:sp macro="" textlink="">
      <xdr:nvSpPr>
        <xdr:cNvPr id="706" name="正方形/長方形 705"/>
        <xdr:cNvSpPr/>
      </xdr:nvSpPr>
      <xdr:spPr>
        <a:xfrm>
          <a:off x="173177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53975</xdr:rowOff>
    </xdr:from>
    <xdr:to xmlns:xdr="http://schemas.openxmlformats.org/drawingml/2006/spreadsheetDrawing">
      <xdr:col>110</xdr:col>
      <xdr:colOff>0</xdr:colOff>
      <xdr:row>26</xdr:row>
      <xdr:rowOff>132080</xdr:rowOff>
    </xdr:to>
    <xdr:sp macro="" textlink="">
      <xdr:nvSpPr>
        <xdr:cNvPr id="707" name="正方形/長方形 706"/>
        <xdr:cNvSpPr/>
      </xdr:nvSpPr>
      <xdr:spPr>
        <a:xfrm>
          <a:off x="1826514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83820</xdr:rowOff>
    </xdr:from>
    <xdr:to xmlns:xdr="http://schemas.openxmlformats.org/drawingml/2006/spreadsheetDrawing">
      <xdr:col>110</xdr:col>
      <xdr:colOff>0</xdr:colOff>
      <xdr:row>28</xdr:row>
      <xdr:rowOff>0</xdr:rowOff>
    </xdr:to>
    <xdr:sp macro="" textlink="">
      <xdr:nvSpPr>
        <xdr:cNvPr id="708" name="正方形/長方形 707"/>
        <xdr:cNvSpPr/>
      </xdr:nvSpPr>
      <xdr:spPr>
        <a:xfrm>
          <a:off x="1826514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53975</xdr:rowOff>
    </xdr:from>
    <xdr:to xmlns:xdr="http://schemas.openxmlformats.org/drawingml/2006/spreadsheetDrawing">
      <xdr:col>116</xdr:col>
      <xdr:colOff>0</xdr:colOff>
      <xdr:row>26</xdr:row>
      <xdr:rowOff>132080</xdr:rowOff>
    </xdr:to>
    <xdr:sp macro="" textlink="">
      <xdr:nvSpPr>
        <xdr:cNvPr id="709" name="正方形/長方形 708"/>
        <xdr:cNvSpPr/>
      </xdr:nvSpPr>
      <xdr:spPr>
        <a:xfrm>
          <a:off x="1933956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26</xdr:row>
      <xdr:rowOff>83820</xdr:rowOff>
    </xdr:from>
    <xdr:to xmlns:xdr="http://schemas.openxmlformats.org/drawingml/2006/spreadsheetDrawing">
      <xdr:col>116</xdr:col>
      <xdr:colOff>0</xdr:colOff>
      <xdr:row>28</xdr:row>
      <xdr:rowOff>0</xdr:rowOff>
    </xdr:to>
    <xdr:sp macro="" textlink="">
      <xdr:nvSpPr>
        <xdr:cNvPr id="710" name="正方形/長方形 709"/>
        <xdr:cNvSpPr/>
      </xdr:nvSpPr>
      <xdr:spPr>
        <a:xfrm>
          <a:off x="1933956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78105</xdr:rowOff>
    </xdr:to>
    <xdr:sp macro="" textlink="">
      <xdr:nvSpPr>
        <xdr:cNvPr id="711" name="正方形/長方形 710"/>
        <xdr:cNvSpPr/>
      </xdr:nvSpPr>
      <xdr:spPr>
        <a:xfrm>
          <a:off x="1719072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2725"/>
    <xdr:sp macro="" textlink="">
      <xdr:nvSpPr>
        <xdr:cNvPr id="712" name="テキスト ボックス 711"/>
        <xdr:cNvSpPr txBox="1"/>
      </xdr:nvSpPr>
      <xdr:spPr>
        <a:xfrm>
          <a:off x="1716405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78105</xdr:rowOff>
    </xdr:from>
    <xdr:to xmlns:xdr="http://schemas.openxmlformats.org/drawingml/2006/spreadsheetDrawing">
      <xdr:col>120</xdr:col>
      <xdr:colOff>114300</xdr:colOff>
      <xdr:row>41</xdr:row>
      <xdr:rowOff>78105</xdr:rowOff>
    </xdr:to>
    <xdr:cxnSp macro="">
      <xdr:nvCxnSpPr>
        <xdr:cNvPr id="713" name="直線コネクタ 712"/>
        <xdr:cNvCxnSpPr/>
      </xdr:nvCxnSpPr>
      <xdr:spPr>
        <a:xfrm>
          <a:off x="1719072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93345</xdr:rowOff>
    </xdr:from>
    <xdr:to xmlns:xdr="http://schemas.openxmlformats.org/drawingml/2006/spreadsheetDrawing">
      <xdr:col>120</xdr:col>
      <xdr:colOff>114300</xdr:colOff>
      <xdr:row>39</xdr:row>
      <xdr:rowOff>93345</xdr:rowOff>
    </xdr:to>
    <xdr:cxnSp macro="">
      <xdr:nvCxnSpPr>
        <xdr:cNvPr id="714" name="直線コネクタ 713"/>
        <xdr:cNvCxnSpPr/>
      </xdr:nvCxnSpPr>
      <xdr:spPr>
        <a:xfrm>
          <a:off x="17190720" y="6417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121285</xdr:rowOff>
    </xdr:from>
    <xdr:ext cx="248920" cy="244475"/>
    <xdr:sp macro="" textlink="">
      <xdr:nvSpPr>
        <xdr:cNvPr id="715" name="テキスト ボックス 714"/>
        <xdr:cNvSpPr txBox="1"/>
      </xdr:nvSpPr>
      <xdr:spPr>
        <a:xfrm>
          <a:off x="16964660" y="6283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108585</xdr:rowOff>
    </xdr:from>
    <xdr:to xmlns:xdr="http://schemas.openxmlformats.org/drawingml/2006/spreadsheetDrawing">
      <xdr:col>120</xdr:col>
      <xdr:colOff>114300</xdr:colOff>
      <xdr:row>37</xdr:row>
      <xdr:rowOff>108585</xdr:rowOff>
    </xdr:to>
    <xdr:cxnSp macro="">
      <xdr:nvCxnSpPr>
        <xdr:cNvPr id="716" name="直線コネクタ 715"/>
        <xdr:cNvCxnSpPr/>
      </xdr:nvCxnSpPr>
      <xdr:spPr>
        <a:xfrm>
          <a:off x="17190720" y="6109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135890</xdr:rowOff>
    </xdr:from>
    <xdr:ext cx="531495" cy="244475"/>
    <xdr:sp macro="" textlink="">
      <xdr:nvSpPr>
        <xdr:cNvPr id="717" name="テキスト ボックス 716"/>
        <xdr:cNvSpPr txBox="1"/>
      </xdr:nvSpPr>
      <xdr:spPr>
        <a:xfrm>
          <a:off x="16693515" y="597471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124460</xdr:rowOff>
    </xdr:from>
    <xdr:to xmlns:xdr="http://schemas.openxmlformats.org/drawingml/2006/spreadsheetDrawing">
      <xdr:col>120</xdr:col>
      <xdr:colOff>114300</xdr:colOff>
      <xdr:row>35</xdr:row>
      <xdr:rowOff>124460</xdr:rowOff>
    </xdr:to>
    <xdr:cxnSp macro="">
      <xdr:nvCxnSpPr>
        <xdr:cNvPr id="718" name="直線コネクタ 717"/>
        <xdr:cNvCxnSpPr/>
      </xdr:nvCxnSpPr>
      <xdr:spPr>
        <a:xfrm>
          <a:off x="17190720" y="5801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151765</xdr:rowOff>
    </xdr:from>
    <xdr:ext cx="531495" cy="244475"/>
    <xdr:sp macro="" textlink="">
      <xdr:nvSpPr>
        <xdr:cNvPr id="719" name="テキスト ボックス 718"/>
        <xdr:cNvSpPr txBox="1"/>
      </xdr:nvSpPr>
      <xdr:spPr>
        <a:xfrm>
          <a:off x="16693515" y="566674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139700</xdr:rowOff>
    </xdr:from>
    <xdr:to xmlns:xdr="http://schemas.openxmlformats.org/drawingml/2006/spreadsheetDrawing">
      <xdr:col>120</xdr:col>
      <xdr:colOff>114300</xdr:colOff>
      <xdr:row>33</xdr:row>
      <xdr:rowOff>139700</xdr:rowOff>
    </xdr:to>
    <xdr:cxnSp macro="">
      <xdr:nvCxnSpPr>
        <xdr:cNvPr id="720" name="直線コネクタ 719"/>
        <xdr:cNvCxnSpPr/>
      </xdr:nvCxnSpPr>
      <xdr:spPr>
        <a:xfrm>
          <a:off x="17190720" y="54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31495" cy="244475"/>
    <xdr:sp macro="" textlink="">
      <xdr:nvSpPr>
        <xdr:cNvPr id="721" name="テキスト ボックス 720"/>
        <xdr:cNvSpPr txBox="1"/>
      </xdr:nvSpPr>
      <xdr:spPr>
        <a:xfrm>
          <a:off x="16693515" y="535876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155575</xdr:rowOff>
    </xdr:from>
    <xdr:to xmlns:xdr="http://schemas.openxmlformats.org/drawingml/2006/spreadsheetDrawing">
      <xdr:col>120</xdr:col>
      <xdr:colOff>114300</xdr:colOff>
      <xdr:row>31</xdr:row>
      <xdr:rowOff>155575</xdr:rowOff>
    </xdr:to>
    <xdr:cxnSp macro="">
      <xdr:nvCxnSpPr>
        <xdr:cNvPr id="722" name="直線コネクタ 721"/>
        <xdr:cNvCxnSpPr/>
      </xdr:nvCxnSpPr>
      <xdr:spPr>
        <a:xfrm>
          <a:off x="17190720" y="51847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20955</xdr:rowOff>
    </xdr:from>
    <xdr:ext cx="531495" cy="243840"/>
    <xdr:sp macro="" textlink="">
      <xdr:nvSpPr>
        <xdr:cNvPr id="723" name="テキスト ボックス 722"/>
        <xdr:cNvSpPr txBox="1"/>
      </xdr:nvSpPr>
      <xdr:spPr>
        <a:xfrm>
          <a:off x="16693515" y="505015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24" name="直線コネクタ 723"/>
        <xdr:cNvCxnSpPr/>
      </xdr:nvCxnSpPr>
      <xdr:spPr>
        <a:xfrm>
          <a:off x="17190720" y="48755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36195</xdr:rowOff>
    </xdr:from>
    <xdr:ext cx="588645" cy="244475"/>
    <xdr:sp macro="" textlink="">
      <xdr:nvSpPr>
        <xdr:cNvPr id="725" name="テキスト ボックス 724"/>
        <xdr:cNvSpPr txBox="1"/>
      </xdr:nvSpPr>
      <xdr:spPr>
        <a:xfrm>
          <a:off x="16640810" y="474154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28</xdr:row>
      <xdr:rowOff>24130</xdr:rowOff>
    </xdr:to>
    <xdr:cxnSp macro="">
      <xdr:nvCxnSpPr>
        <xdr:cNvPr id="726" name="直線コネクタ 725"/>
        <xdr:cNvCxnSpPr/>
      </xdr:nvCxnSpPr>
      <xdr:spPr>
        <a:xfrm>
          <a:off x="1719072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51435</xdr:rowOff>
    </xdr:from>
    <xdr:ext cx="588645" cy="244475"/>
    <xdr:sp macro="" textlink="">
      <xdr:nvSpPr>
        <xdr:cNvPr id="727" name="テキスト ボックス 726"/>
        <xdr:cNvSpPr txBox="1"/>
      </xdr:nvSpPr>
      <xdr:spPr>
        <a:xfrm>
          <a:off x="16640810" y="4432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78105</xdr:rowOff>
    </xdr:to>
    <xdr:sp macro="" textlink="">
      <xdr:nvSpPr>
        <xdr:cNvPr id="728" name="投資及び出資金グラフ枠"/>
        <xdr:cNvSpPr/>
      </xdr:nvSpPr>
      <xdr:spPr>
        <a:xfrm>
          <a:off x="1719072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26670</xdr:rowOff>
    </xdr:from>
    <xdr:to xmlns:xdr="http://schemas.openxmlformats.org/drawingml/2006/spreadsheetDrawing">
      <xdr:col>116</xdr:col>
      <xdr:colOff>62865</xdr:colOff>
      <xdr:row>39</xdr:row>
      <xdr:rowOff>93345</xdr:rowOff>
    </xdr:to>
    <xdr:cxnSp macro="">
      <xdr:nvCxnSpPr>
        <xdr:cNvPr id="729" name="直線コネクタ 728"/>
        <xdr:cNvCxnSpPr/>
      </xdr:nvCxnSpPr>
      <xdr:spPr>
        <a:xfrm flipV="1">
          <a:off x="20833715" y="505587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97155</xdr:rowOff>
    </xdr:from>
    <xdr:ext cx="249555" cy="244475"/>
    <xdr:sp macro="" textlink="">
      <xdr:nvSpPr>
        <xdr:cNvPr id="730" name="投資及び出資金最小値テキスト"/>
        <xdr:cNvSpPr txBox="1"/>
      </xdr:nvSpPr>
      <xdr:spPr>
        <a:xfrm>
          <a:off x="20886420" y="642175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93345</xdr:rowOff>
    </xdr:from>
    <xdr:to xmlns:xdr="http://schemas.openxmlformats.org/drawingml/2006/spreadsheetDrawing">
      <xdr:col>116</xdr:col>
      <xdr:colOff>152400</xdr:colOff>
      <xdr:row>39</xdr:row>
      <xdr:rowOff>93345</xdr:rowOff>
    </xdr:to>
    <xdr:cxnSp macro="">
      <xdr:nvCxnSpPr>
        <xdr:cNvPr id="731" name="直線コネクタ 730"/>
        <xdr:cNvCxnSpPr/>
      </xdr:nvCxnSpPr>
      <xdr:spPr>
        <a:xfrm>
          <a:off x="20758150" y="6417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137795</xdr:rowOff>
    </xdr:from>
    <xdr:ext cx="534670" cy="244475"/>
    <xdr:sp macro="" textlink="">
      <xdr:nvSpPr>
        <xdr:cNvPr id="732" name="投資及び出資金最大値テキスト"/>
        <xdr:cNvSpPr txBox="1"/>
      </xdr:nvSpPr>
      <xdr:spPr>
        <a:xfrm>
          <a:off x="20886420" y="48431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26670</xdr:rowOff>
    </xdr:from>
    <xdr:to xmlns:xdr="http://schemas.openxmlformats.org/drawingml/2006/spreadsheetDrawing">
      <xdr:col>116</xdr:col>
      <xdr:colOff>152400</xdr:colOff>
      <xdr:row>31</xdr:row>
      <xdr:rowOff>26670</xdr:rowOff>
    </xdr:to>
    <xdr:cxnSp macro="">
      <xdr:nvCxnSpPr>
        <xdr:cNvPr id="733" name="直線コネクタ 732"/>
        <xdr:cNvCxnSpPr/>
      </xdr:nvCxnSpPr>
      <xdr:spPr>
        <a:xfrm>
          <a:off x="20758150" y="50558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93345</xdr:rowOff>
    </xdr:from>
    <xdr:to xmlns:xdr="http://schemas.openxmlformats.org/drawingml/2006/spreadsheetDrawing">
      <xdr:col>116</xdr:col>
      <xdr:colOff>63500</xdr:colOff>
      <xdr:row>39</xdr:row>
      <xdr:rowOff>93345</xdr:rowOff>
    </xdr:to>
    <xdr:cxnSp macro="">
      <xdr:nvCxnSpPr>
        <xdr:cNvPr id="734" name="直線コネクタ 733"/>
        <xdr:cNvCxnSpPr/>
      </xdr:nvCxnSpPr>
      <xdr:spPr>
        <a:xfrm>
          <a:off x="20054570" y="641794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158750</xdr:rowOff>
    </xdr:from>
    <xdr:ext cx="469900" cy="244475"/>
    <xdr:sp macro="" textlink="">
      <xdr:nvSpPr>
        <xdr:cNvPr id="735" name="投資及び出資金平均値テキスト"/>
        <xdr:cNvSpPr txBox="1"/>
      </xdr:nvSpPr>
      <xdr:spPr>
        <a:xfrm>
          <a:off x="20886420" y="615950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137160</xdr:rowOff>
    </xdr:from>
    <xdr:to xmlns:xdr="http://schemas.openxmlformats.org/drawingml/2006/spreadsheetDrawing">
      <xdr:col>116</xdr:col>
      <xdr:colOff>114300</xdr:colOff>
      <xdr:row>39</xdr:row>
      <xdr:rowOff>71120</xdr:rowOff>
    </xdr:to>
    <xdr:sp macro="" textlink="">
      <xdr:nvSpPr>
        <xdr:cNvPr id="736" name="フローチャート: 判断 735"/>
        <xdr:cNvSpPr/>
      </xdr:nvSpPr>
      <xdr:spPr>
        <a:xfrm>
          <a:off x="20784820" y="62998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93345</xdr:rowOff>
    </xdr:from>
    <xdr:to xmlns:xdr="http://schemas.openxmlformats.org/drawingml/2006/spreadsheetDrawing">
      <xdr:col>111</xdr:col>
      <xdr:colOff>177800</xdr:colOff>
      <xdr:row>39</xdr:row>
      <xdr:rowOff>93345</xdr:rowOff>
    </xdr:to>
    <xdr:cxnSp macro="">
      <xdr:nvCxnSpPr>
        <xdr:cNvPr id="737" name="直線コネクタ 736"/>
        <xdr:cNvCxnSpPr/>
      </xdr:nvCxnSpPr>
      <xdr:spPr>
        <a:xfrm>
          <a:off x="19211290" y="641794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153035</xdr:rowOff>
    </xdr:from>
    <xdr:to xmlns:xdr="http://schemas.openxmlformats.org/drawingml/2006/spreadsheetDrawing">
      <xdr:col>112</xdr:col>
      <xdr:colOff>38100</xdr:colOff>
      <xdr:row>39</xdr:row>
      <xdr:rowOff>86995</xdr:rowOff>
    </xdr:to>
    <xdr:sp macro="" textlink="">
      <xdr:nvSpPr>
        <xdr:cNvPr id="738" name="フローチャート: 判断 737"/>
        <xdr:cNvSpPr/>
      </xdr:nvSpPr>
      <xdr:spPr>
        <a:xfrm>
          <a:off x="20003770" y="63157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102870</xdr:rowOff>
    </xdr:from>
    <xdr:ext cx="469900" cy="244475"/>
    <xdr:sp macro="" textlink="">
      <xdr:nvSpPr>
        <xdr:cNvPr id="739" name="テキスト ボックス 738"/>
        <xdr:cNvSpPr txBox="1"/>
      </xdr:nvSpPr>
      <xdr:spPr>
        <a:xfrm>
          <a:off x="19831050" y="61036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93345</xdr:rowOff>
    </xdr:from>
    <xdr:to xmlns:xdr="http://schemas.openxmlformats.org/drawingml/2006/spreadsheetDrawing">
      <xdr:col>107</xdr:col>
      <xdr:colOff>50800</xdr:colOff>
      <xdr:row>39</xdr:row>
      <xdr:rowOff>93345</xdr:rowOff>
    </xdr:to>
    <xdr:cxnSp macro="">
      <xdr:nvCxnSpPr>
        <xdr:cNvPr id="740" name="直線コネクタ 739"/>
        <xdr:cNvCxnSpPr/>
      </xdr:nvCxnSpPr>
      <xdr:spPr>
        <a:xfrm>
          <a:off x="18379440" y="641794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8255</xdr:rowOff>
    </xdr:from>
    <xdr:to xmlns:xdr="http://schemas.openxmlformats.org/drawingml/2006/spreadsheetDrawing">
      <xdr:col>107</xdr:col>
      <xdr:colOff>101600</xdr:colOff>
      <xdr:row>39</xdr:row>
      <xdr:rowOff>104140</xdr:rowOff>
    </xdr:to>
    <xdr:sp macro="" textlink="">
      <xdr:nvSpPr>
        <xdr:cNvPr id="741" name="フローチャート: 判断 740"/>
        <xdr:cNvSpPr/>
      </xdr:nvSpPr>
      <xdr:spPr>
        <a:xfrm>
          <a:off x="19160490" y="63328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120015</xdr:rowOff>
    </xdr:from>
    <xdr:ext cx="462915" cy="244475"/>
    <xdr:sp macro="" textlink="">
      <xdr:nvSpPr>
        <xdr:cNvPr id="742" name="テキスト ボックス 741"/>
        <xdr:cNvSpPr txBox="1"/>
      </xdr:nvSpPr>
      <xdr:spPr>
        <a:xfrm>
          <a:off x="18987770" y="612076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93345</xdr:rowOff>
    </xdr:from>
    <xdr:to xmlns:xdr="http://schemas.openxmlformats.org/drawingml/2006/spreadsheetDrawing">
      <xdr:col>102</xdr:col>
      <xdr:colOff>114300</xdr:colOff>
      <xdr:row>39</xdr:row>
      <xdr:rowOff>93345</xdr:rowOff>
    </xdr:to>
    <xdr:cxnSp macro="">
      <xdr:nvCxnSpPr>
        <xdr:cNvPr id="743" name="直線コネクタ 742"/>
        <xdr:cNvCxnSpPr/>
      </xdr:nvCxnSpPr>
      <xdr:spPr>
        <a:xfrm>
          <a:off x="17547590" y="641794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16510</xdr:rowOff>
    </xdr:from>
    <xdr:to xmlns:xdr="http://schemas.openxmlformats.org/drawingml/2006/spreadsheetDrawing">
      <xdr:col>102</xdr:col>
      <xdr:colOff>165100</xdr:colOff>
      <xdr:row>39</xdr:row>
      <xdr:rowOff>112395</xdr:rowOff>
    </xdr:to>
    <xdr:sp macro="" textlink="">
      <xdr:nvSpPr>
        <xdr:cNvPr id="744" name="フローチャート: 判断 743"/>
        <xdr:cNvSpPr/>
      </xdr:nvSpPr>
      <xdr:spPr>
        <a:xfrm>
          <a:off x="18328640" y="63411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127635</xdr:rowOff>
    </xdr:from>
    <xdr:ext cx="462915" cy="244475"/>
    <xdr:sp macro="" textlink="">
      <xdr:nvSpPr>
        <xdr:cNvPr id="745" name="テキスト ボックス 744"/>
        <xdr:cNvSpPr txBox="1"/>
      </xdr:nvSpPr>
      <xdr:spPr>
        <a:xfrm>
          <a:off x="18155920" y="61283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17780</xdr:rowOff>
    </xdr:from>
    <xdr:to xmlns:xdr="http://schemas.openxmlformats.org/drawingml/2006/spreadsheetDrawing">
      <xdr:col>98</xdr:col>
      <xdr:colOff>38100</xdr:colOff>
      <xdr:row>39</xdr:row>
      <xdr:rowOff>113665</xdr:rowOff>
    </xdr:to>
    <xdr:sp macro="" textlink="">
      <xdr:nvSpPr>
        <xdr:cNvPr id="746" name="フローチャート: 判断 745"/>
        <xdr:cNvSpPr/>
      </xdr:nvSpPr>
      <xdr:spPr>
        <a:xfrm>
          <a:off x="17496790" y="63423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129540</xdr:rowOff>
    </xdr:from>
    <xdr:ext cx="469900" cy="244475"/>
    <xdr:sp macro="" textlink="">
      <xdr:nvSpPr>
        <xdr:cNvPr id="747" name="テキスト ボックス 746"/>
        <xdr:cNvSpPr txBox="1"/>
      </xdr:nvSpPr>
      <xdr:spPr>
        <a:xfrm>
          <a:off x="17324070" y="61302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75565</xdr:rowOff>
    </xdr:from>
    <xdr:ext cx="762000" cy="244475"/>
    <xdr:sp macro="" textlink="">
      <xdr:nvSpPr>
        <xdr:cNvPr id="748" name="テキスト ボックス 747"/>
        <xdr:cNvSpPr txBox="1"/>
      </xdr:nvSpPr>
      <xdr:spPr>
        <a:xfrm>
          <a:off x="20656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75565</xdr:rowOff>
    </xdr:from>
    <xdr:ext cx="762000" cy="244475"/>
    <xdr:sp macro="" textlink="">
      <xdr:nvSpPr>
        <xdr:cNvPr id="749" name="テキスト ボックス 748"/>
        <xdr:cNvSpPr txBox="1"/>
      </xdr:nvSpPr>
      <xdr:spPr>
        <a:xfrm>
          <a:off x="198755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75565</xdr:rowOff>
    </xdr:from>
    <xdr:ext cx="755015" cy="244475"/>
    <xdr:sp macro="" textlink="">
      <xdr:nvSpPr>
        <xdr:cNvPr id="750" name="テキスト ボックス 749"/>
        <xdr:cNvSpPr txBox="1"/>
      </xdr:nvSpPr>
      <xdr:spPr>
        <a:xfrm>
          <a:off x="190322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75565</xdr:rowOff>
    </xdr:from>
    <xdr:ext cx="762000" cy="244475"/>
    <xdr:sp macro="" textlink="">
      <xdr:nvSpPr>
        <xdr:cNvPr id="751" name="テキスト ボックス 750"/>
        <xdr:cNvSpPr txBox="1"/>
      </xdr:nvSpPr>
      <xdr:spPr>
        <a:xfrm>
          <a:off x="1820037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75565</xdr:rowOff>
    </xdr:from>
    <xdr:ext cx="762000" cy="244475"/>
    <xdr:sp macro="" textlink="">
      <xdr:nvSpPr>
        <xdr:cNvPr id="752" name="テキスト ボックス 751"/>
        <xdr:cNvSpPr txBox="1"/>
      </xdr:nvSpPr>
      <xdr:spPr>
        <a:xfrm>
          <a:off x="1736852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45720</xdr:rowOff>
    </xdr:from>
    <xdr:to xmlns:xdr="http://schemas.openxmlformats.org/drawingml/2006/spreadsheetDrawing">
      <xdr:col>116</xdr:col>
      <xdr:colOff>114300</xdr:colOff>
      <xdr:row>39</xdr:row>
      <xdr:rowOff>141605</xdr:rowOff>
    </xdr:to>
    <xdr:sp macro="" textlink="">
      <xdr:nvSpPr>
        <xdr:cNvPr id="753" name="楕円 752"/>
        <xdr:cNvSpPr/>
      </xdr:nvSpPr>
      <xdr:spPr>
        <a:xfrm>
          <a:off x="2078482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127000</xdr:rowOff>
    </xdr:from>
    <xdr:ext cx="249555" cy="244475"/>
    <xdr:sp macro="" textlink="">
      <xdr:nvSpPr>
        <xdr:cNvPr id="754" name="投資及び出資金該当値テキスト"/>
        <xdr:cNvSpPr txBox="1"/>
      </xdr:nvSpPr>
      <xdr:spPr>
        <a:xfrm>
          <a:off x="20886420" y="6289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45720</xdr:rowOff>
    </xdr:from>
    <xdr:to xmlns:xdr="http://schemas.openxmlformats.org/drawingml/2006/spreadsheetDrawing">
      <xdr:col>112</xdr:col>
      <xdr:colOff>38100</xdr:colOff>
      <xdr:row>39</xdr:row>
      <xdr:rowOff>141605</xdr:rowOff>
    </xdr:to>
    <xdr:sp macro="" textlink="">
      <xdr:nvSpPr>
        <xdr:cNvPr id="755" name="楕円 754"/>
        <xdr:cNvSpPr/>
      </xdr:nvSpPr>
      <xdr:spPr>
        <a:xfrm>
          <a:off x="20003770" y="63703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133350</xdr:rowOff>
    </xdr:from>
    <xdr:ext cx="249555" cy="244475"/>
    <xdr:sp macro="" textlink="">
      <xdr:nvSpPr>
        <xdr:cNvPr id="756" name="テキスト ボックス 755"/>
        <xdr:cNvSpPr txBox="1"/>
      </xdr:nvSpPr>
      <xdr:spPr>
        <a:xfrm>
          <a:off x="1993011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45720</xdr:rowOff>
    </xdr:from>
    <xdr:to xmlns:xdr="http://schemas.openxmlformats.org/drawingml/2006/spreadsheetDrawing">
      <xdr:col>107</xdr:col>
      <xdr:colOff>101600</xdr:colOff>
      <xdr:row>39</xdr:row>
      <xdr:rowOff>141605</xdr:rowOff>
    </xdr:to>
    <xdr:sp macro="" textlink="">
      <xdr:nvSpPr>
        <xdr:cNvPr id="757" name="楕円 756"/>
        <xdr:cNvSpPr/>
      </xdr:nvSpPr>
      <xdr:spPr>
        <a:xfrm>
          <a:off x="1916049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133350</xdr:rowOff>
    </xdr:from>
    <xdr:ext cx="242570" cy="244475"/>
    <xdr:sp macro="" textlink="">
      <xdr:nvSpPr>
        <xdr:cNvPr id="758" name="テキスト ボックス 757"/>
        <xdr:cNvSpPr txBox="1"/>
      </xdr:nvSpPr>
      <xdr:spPr>
        <a:xfrm>
          <a:off x="19098260" y="645795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45720</xdr:rowOff>
    </xdr:from>
    <xdr:to xmlns:xdr="http://schemas.openxmlformats.org/drawingml/2006/spreadsheetDrawing">
      <xdr:col>102</xdr:col>
      <xdr:colOff>165100</xdr:colOff>
      <xdr:row>39</xdr:row>
      <xdr:rowOff>141605</xdr:rowOff>
    </xdr:to>
    <xdr:sp macro="" textlink="">
      <xdr:nvSpPr>
        <xdr:cNvPr id="759" name="楕円 758"/>
        <xdr:cNvSpPr/>
      </xdr:nvSpPr>
      <xdr:spPr>
        <a:xfrm>
          <a:off x="1832864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39</xdr:row>
      <xdr:rowOff>133350</xdr:rowOff>
    </xdr:from>
    <xdr:ext cx="249555" cy="244475"/>
    <xdr:sp macro="" textlink="">
      <xdr:nvSpPr>
        <xdr:cNvPr id="760" name="テキスト ボックス 759"/>
        <xdr:cNvSpPr txBox="1"/>
      </xdr:nvSpPr>
      <xdr:spPr>
        <a:xfrm>
          <a:off x="1826514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45720</xdr:rowOff>
    </xdr:from>
    <xdr:to xmlns:xdr="http://schemas.openxmlformats.org/drawingml/2006/spreadsheetDrawing">
      <xdr:col>98</xdr:col>
      <xdr:colOff>38100</xdr:colOff>
      <xdr:row>39</xdr:row>
      <xdr:rowOff>141605</xdr:rowOff>
    </xdr:to>
    <xdr:sp macro="" textlink="">
      <xdr:nvSpPr>
        <xdr:cNvPr id="761" name="楕円 760"/>
        <xdr:cNvSpPr/>
      </xdr:nvSpPr>
      <xdr:spPr>
        <a:xfrm>
          <a:off x="17496790" y="63703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133350</xdr:rowOff>
    </xdr:from>
    <xdr:ext cx="249555" cy="244475"/>
    <xdr:sp macro="" textlink="">
      <xdr:nvSpPr>
        <xdr:cNvPr id="762" name="テキスト ボックス 761"/>
        <xdr:cNvSpPr txBox="1"/>
      </xdr:nvSpPr>
      <xdr:spPr>
        <a:xfrm>
          <a:off x="1742313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53975</xdr:rowOff>
    </xdr:from>
    <xdr:to xmlns:xdr="http://schemas.openxmlformats.org/drawingml/2006/spreadsheetDrawing">
      <xdr:col>120</xdr:col>
      <xdr:colOff>114300</xdr:colOff>
      <xdr:row>45</xdr:row>
      <xdr:rowOff>29845</xdr:rowOff>
    </xdr:to>
    <xdr:sp macro="" textlink="">
      <xdr:nvSpPr>
        <xdr:cNvPr id="763" name="正方形/長方形 762"/>
        <xdr:cNvSpPr/>
      </xdr:nvSpPr>
      <xdr:spPr>
        <a:xfrm>
          <a:off x="1719072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53975</xdr:rowOff>
    </xdr:from>
    <xdr:to xmlns:xdr="http://schemas.openxmlformats.org/drawingml/2006/spreadsheetDrawing">
      <xdr:col>104</xdr:col>
      <xdr:colOff>127000</xdr:colOff>
      <xdr:row>46</xdr:row>
      <xdr:rowOff>132080</xdr:rowOff>
    </xdr:to>
    <xdr:sp macro="" textlink="">
      <xdr:nvSpPr>
        <xdr:cNvPr id="764" name="正方形/長方形 763"/>
        <xdr:cNvSpPr/>
      </xdr:nvSpPr>
      <xdr:spPr>
        <a:xfrm>
          <a:off x="173177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83820</xdr:rowOff>
    </xdr:from>
    <xdr:to xmlns:xdr="http://schemas.openxmlformats.org/drawingml/2006/spreadsheetDrawing">
      <xdr:col>104</xdr:col>
      <xdr:colOff>127000</xdr:colOff>
      <xdr:row>48</xdr:row>
      <xdr:rowOff>0</xdr:rowOff>
    </xdr:to>
    <xdr:sp macro="" textlink="">
      <xdr:nvSpPr>
        <xdr:cNvPr id="765" name="正方形/長方形 764"/>
        <xdr:cNvSpPr/>
      </xdr:nvSpPr>
      <xdr:spPr>
        <a:xfrm>
          <a:off x="173177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53975</xdr:rowOff>
    </xdr:from>
    <xdr:to xmlns:xdr="http://schemas.openxmlformats.org/drawingml/2006/spreadsheetDrawing">
      <xdr:col>110</xdr:col>
      <xdr:colOff>0</xdr:colOff>
      <xdr:row>46</xdr:row>
      <xdr:rowOff>132080</xdr:rowOff>
    </xdr:to>
    <xdr:sp macro="" textlink="">
      <xdr:nvSpPr>
        <xdr:cNvPr id="766" name="正方形/長方形 765"/>
        <xdr:cNvSpPr/>
      </xdr:nvSpPr>
      <xdr:spPr>
        <a:xfrm>
          <a:off x="1826514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83820</xdr:rowOff>
    </xdr:from>
    <xdr:to xmlns:xdr="http://schemas.openxmlformats.org/drawingml/2006/spreadsheetDrawing">
      <xdr:col>110</xdr:col>
      <xdr:colOff>0</xdr:colOff>
      <xdr:row>48</xdr:row>
      <xdr:rowOff>0</xdr:rowOff>
    </xdr:to>
    <xdr:sp macro="" textlink="">
      <xdr:nvSpPr>
        <xdr:cNvPr id="767" name="正方形/長方形 766"/>
        <xdr:cNvSpPr/>
      </xdr:nvSpPr>
      <xdr:spPr>
        <a:xfrm>
          <a:off x="1826514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53975</xdr:rowOff>
    </xdr:from>
    <xdr:to xmlns:xdr="http://schemas.openxmlformats.org/drawingml/2006/spreadsheetDrawing">
      <xdr:col>116</xdr:col>
      <xdr:colOff>0</xdr:colOff>
      <xdr:row>46</xdr:row>
      <xdr:rowOff>132080</xdr:rowOff>
    </xdr:to>
    <xdr:sp macro="" textlink="">
      <xdr:nvSpPr>
        <xdr:cNvPr id="768" name="正方形/長方形 767"/>
        <xdr:cNvSpPr/>
      </xdr:nvSpPr>
      <xdr:spPr>
        <a:xfrm>
          <a:off x="1933956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46</xdr:row>
      <xdr:rowOff>83820</xdr:rowOff>
    </xdr:from>
    <xdr:to xmlns:xdr="http://schemas.openxmlformats.org/drawingml/2006/spreadsheetDrawing">
      <xdr:col>116</xdr:col>
      <xdr:colOff>0</xdr:colOff>
      <xdr:row>48</xdr:row>
      <xdr:rowOff>0</xdr:rowOff>
    </xdr:to>
    <xdr:sp macro="" textlink="">
      <xdr:nvSpPr>
        <xdr:cNvPr id="769" name="正方形/長方形 768"/>
        <xdr:cNvSpPr/>
      </xdr:nvSpPr>
      <xdr:spPr>
        <a:xfrm>
          <a:off x="1933956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78105</xdr:rowOff>
    </xdr:to>
    <xdr:sp macro="" textlink="">
      <xdr:nvSpPr>
        <xdr:cNvPr id="770" name="正方形/長方形 769"/>
        <xdr:cNvSpPr/>
      </xdr:nvSpPr>
      <xdr:spPr>
        <a:xfrm>
          <a:off x="1719072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2725"/>
    <xdr:sp macro="" textlink="">
      <xdr:nvSpPr>
        <xdr:cNvPr id="771" name="テキスト ボックス 770"/>
        <xdr:cNvSpPr txBox="1"/>
      </xdr:nvSpPr>
      <xdr:spPr>
        <a:xfrm>
          <a:off x="1716405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78105</xdr:rowOff>
    </xdr:from>
    <xdr:to xmlns:xdr="http://schemas.openxmlformats.org/drawingml/2006/spreadsheetDrawing">
      <xdr:col>120</xdr:col>
      <xdr:colOff>114300</xdr:colOff>
      <xdr:row>61</xdr:row>
      <xdr:rowOff>78105</xdr:rowOff>
    </xdr:to>
    <xdr:cxnSp macro="">
      <xdr:nvCxnSpPr>
        <xdr:cNvPr id="772" name="直線コネクタ 771"/>
        <xdr:cNvCxnSpPr/>
      </xdr:nvCxnSpPr>
      <xdr:spPr>
        <a:xfrm>
          <a:off x="1719072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24130</xdr:rowOff>
    </xdr:from>
    <xdr:to xmlns:xdr="http://schemas.openxmlformats.org/drawingml/2006/spreadsheetDrawing">
      <xdr:col>120</xdr:col>
      <xdr:colOff>114300</xdr:colOff>
      <xdr:row>58</xdr:row>
      <xdr:rowOff>24130</xdr:rowOff>
    </xdr:to>
    <xdr:cxnSp macro="">
      <xdr:nvCxnSpPr>
        <xdr:cNvPr id="773" name="直線コネクタ 772"/>
        <xdr:cNvCxnSpPr/>
      </xdr:nvCxnSpPr>
      <xdr:spPr>
        <a:xfrm>
          <a:off x="17190720" y="9425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51435</xdr:rowOff>
    </xdr:from>
    <xdr:ext cx="248920" cy="244475"/>
    <xdr:sp macro="" textlink="">
      <xdr:nvSpPr>
        <xdr:cNvPr id="774" name="テキスト ボックス 773"/>
        <xdr:cNvSpPr txBox="1"/>
      </xdr:nvSpPr>
      <xdr:spPr>
        <a:xfrm>
          <a:off x="16964660" y="929068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132080</xdr:rowOff>
    </xdr:from>
    <xdr:to xmlns:xdr="http://schemas.openxmlformats.org/drawingml/2006/spreadsheetDrawing">
      <xdr:col>120</xdr:col>
      <xdr:colOff>114300</xdr:colOff>
      <xdr:row>54</xdr:row>
      <xdr:rowOff>132080</xdr:rowOff>
    </xdr:to>
    <xdr:cxnSp macro="">
      <xdr:nvCxnSpPr>
        <xdr:cNvPr id="775" name="直線コネクタ 774"/>
        <xdr:cNvCxnSpPr/>
      </xdr:nvCxnSpPr>
      <xdr:spPr>
        <a:xfrm>
          <a:off x="1719072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159385</xdr:rowOff>
    </xdr:from>
    <xdr:ext cx="531495" cy="244475"/>
    <xdr:sp macro="" textlink="">
      <xdr:nvSpPr>
        <xdr:cNvPr id="776" name="テキスト ボックス 775"/>
        <xdr:cNvSpPr txBox="1"/>
      </xdr:nvSpPr>
      <xdr:spPr>
        <a:xfrm>
          <a:off x="16693515" y="8750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78105</xdr:rowOff>
    </xdr:from>
    <xdr:to xmlns:xdr="http://schemas.openxmlformats.org/drawingml/2006/spreadsheetDrawing">
      <xdr:col>120</xdr:col>
      <xdr:colOff>114300</xdr:colOff>
      <xdr:row>51</xdr:row>
      <xdr:rowOff>78105</xdr:rowOff>
    </xdr:to>
    <xdr:cxnSp macro="">
      <xdr:nvCxnSpPr>
        <xdr:cNvPr id="777" name="直線コネクタ 776"/>
        <xdr:cNvCxnSpPr/>
      </xdr:nvCxnSpPr>
      <xdr:spPr>
        <a:xfrm>
          <a:off x="17190720" y="83458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50</xdr:row>
      <xdr:rowOff>105410</xdr:rowOff>
    </xdr:from>
    <xdr:ext cx="531495" cy="244475"/>
    <xdr:sp macro="" textlink="">
      <xdr:nvSpPr>
        <xdr:cNvPr id="778" name="テキスト ボックス 777"/>
        <xdr:cNvSpPr txBox="1"/>
      </xdr:nvSpPr>
      <xdr:spPr>
        <a:xfrm>
          <a:off x="16693515" y="821118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48</xdr:row>
      <xdr:rowOff>24130</xdr:rowOff>
    </xdr:to>
    <xdr:cxnSp macro="">
      <xdr:nvCxnSpPr>
        <xdr:cNvPr id="779" name="直線コネクタ 778"/>
        <xdr:cNvCxnSpPr/>
      </xdr:nvCxnSpPr>
      <xdr:spPr>
        <a:xfrm>
          <a:off x="1719072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51435</xdr:rowOff>
    </xdr:from>
    <xdr:ext cx="531495" cy="244475"/>
    <xdr:sp macro="" textlink="">
      <xdr:nvSpPr>
        <xdr:cNvPr id="780" name="テキスト ボックス 779"/>
        <xdr:cNvSpPr txBox="1"/>
      </xdr:nvSpPr>
      <xdr:spPr>
        <a:xfrm>
          <a:off x="16693515" y="76714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78105</xdr:rowOff>
    </xdr:to>
    <xdr:sp macro="" textlink="">
      <xdr:nvSpPr>
        <xdr:cNvPr id="781" name="貸付金グラフ枠"/>
        <xdr:cNvSpPr/>
      </xdr:nvSpPr>
      <xdr:spPr>
        <a:xfrm>
          <a:off x="1719072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97790</xdr:rowOff>
    </xdr:from>
    <xdr:to xmlns:xdr="http://schemas.openxmlformats.org/drawingml/2006/spreadsheetDrawing">
      <xdr:col>116</xdr:col>
      <xdr:colOff>62865</xdr:colOff>
      <xdr:row>58</xdr:row>
      <xdr:rowOff>24130</xdr:rowOff>
    </xdr:to>
    <xdr:cxnSp macro="">
      <xdr:nvCxnSpPr>
        <xdr:cNvPr id="782" name="直線コネクタ 781"/>
        <xdr:cNvCxnSpPr/>
      </xdr:nvCxnSpPr>
      <xdr:spPr>
        <a:xfrm flipV="1">
          <a:off x="20833715" y="8203565"/>
          <a:ext cx="127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27305</xdr:rowOff>
    </xdr:from>
    <xdr:ext cx="249555" cy="244475"/>
    <xdr:sp macro="" textlink="">
      <xdr:nvSpPr>
        <xdr:cNvPr id="783" name="貸付金最小値テキスト"/>
        <xdr:cNvSpPr txBox="1"/>
      </xdr:nvSpPr>
      <xdr:spPr>
        <a:xfrm>
          <a:off x="20886420" y="94284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24130</xdr:rowOff>
    </xdr:from>
    <xdr:to xmlns:xdr="http://schemas.openxmlformats.org/drawingml/2006/spreadsheetDrawing">
      <xdr:col>116</xdr:col>
      <xdr:colOff>152400</xdr:colOff>
      <xdr:row>58</xdr:row>
      <xdr:rowOff>24130</xdr:rowOff>
    </xdr:to>
    <xdr:cxnSp macro="">
      <xdr:nvCxnSpPr>
        <xdr:cNvPr id="784" name="直線コネクタ 783"/>
        <xdr:cNvCxnSpPr/>
      </xdr:nvCxnSpPr>
      <xdr:spPr>
        <a:xfrm>
          <a:off x="20758150" y="94253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47625</xdr:rowOff>
    </xdr:from>
    <xdr:ext cx="534670" cy="244475"/>
    <xdr:sp macro="" textlink="">
      <xdr:nvSpPr>
        <xdr:cNvPr id="785" name="貸付金最大値テキスト"/>
        <xdr:cNvSpPr txBox="1"/>
      </xdr:nvSpPr>
      <xdr:spPr>
        <a:xfrm>
          <a:off x="20886420" y="79914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97790</xdr:rowOff>
    </xdr:from>
    <xdr:to xmlns:xdr="http://schemas.openxmlformats.org/drawingml/2006/spreadsheetDrawing">
      <xdr:col>116</xdr:col>
      <xdr:colOff>152400</xdr:colOff>
      <xdr:row>50</xdr:row>
      <xdr:rowOff>97790</xdr:rowOff>
    </xdr:to>
    <xdr:cxnSp macro="">
      <xdr:nvCxnSpPr>
        <xdr:cNvPr id="786" name="直線コネクタ 785"/>
        <xdr:cNvCxnSpPr/>
      </xdr:nvCxnSpPr>
      <xdr:spPr>
        <a:xfrm>
          <a:off x="20758150" y="82035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24130</xdr:rowOff>
    </xdr:from>
    <xdr:to xmlns:xdr="http://schemas.openxmlformats.org/drawingml/2006/spreadsheetDrawing">
      <xdr:col>116</xdr:col>
      <xdr:colOff>63500</xdr:colOff>
      <xdr:row>58</xdr:row>
      <xdr:rowOff>24130</xdr:rowOff>
    </xdr:to>
    <xdr:cxnSp macro="">
      <xdr:nvCxnSpPr>
        <xdr:cNvPr id="787" name="直線コネクタ 786"/>
        <xdr:cNvCxnSpPr/>
      </xdr:nvCxnSpPr>
      <xdr:spPr>
        <a:xfrm>
          <a:off x="20054570" y="942530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58420</xdr:rowOff>
    </xdr:from>
    <xdr:ext cx="469900" cy="244475"/>
    <xdr:sp macro="" textlink="">
      <xdr:nvSpPr>
        <xdr:cNvPr id="788" name="貸付金平均値テキスト"/>
        <xdr:cNvSpPr txBox="1"/>
      </xdr:nvSpPr>
      <xdr:spPr>
        <a:xfrm>
          <a:off x="20886420" y="913574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36830</xdr:rowOff>
    </xdr:from>
    <xdr:to xmlns:xdr="http://schemas.openxmlformats.org/drawingml/2006/spreadsheetDrawing">
      <xdr:col>116</xdr:col>
      <xdr:colOff>114300</xdr:colOff>
      <xdr:row>57</xdr:row>
      <xdr:rowOff>132715</xdr:rowOff>
    </xdr:to>
    <xdr:sp macro="" textlink="">
      <xdr:nvSpPr>
        <xdr:cNvPr id="789" name="フローチャート: 判断 788"/>
        <xdr:cNvSpPr/>
      </xdr:nvSpPr>
      <xdr:spPr>
        <a:xfrm>
          <a:off x="20784820" y="92760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24130</xdr:rowOff>
    </xdr:from>
    <xdr:to xmlns:xdr="http://schemas.openxmlformats.org/drawingml/2006/spreadsheetDrawing">
      <xdr:col>111</xdr:col>
      <xdr:colOff>177800</xdr:colOff>
      <xdr:row>58</xdr:row>
      <xdr:rowOff>24130</xdr:rowOff>
    </xdr:to>
    <xdr:cxnSp macro="">
      <xdr:nvCxnSpPr>
        <xdr:cNvPr id="790" name="直線コネクタ 789"/>
        <xdr:cNvCxnSpPr/>
      </xdr:nvCxnSpPr>
      <xdr:spPr>
        <a:xfrm>
          <a:off x="19211290" y="942530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45720</xdr:rowOff>
    </xdr:from>
    <xdr:to xmlns:xdr="http://schemas.openxmlformats.org/drawingml/2006/spreadsheetDrawing">
      <xdr:col>112</xdr:col>
      <xdr:colOff>38100</xdr:colOff>
      <xdr:row>57</xdr:row>
      <xdr:rowOff>141605</xdr:rowOff>
    </xdr:to>
    <xdr:sp macro="" textlink="">
      <xdr:nvSpPr>
        <xdr:cNvPr id="791" name="フローチャート: 判断 790"/>
        <xdr:cNvSpPr/>
      </xdr:nvSpPr>
      <xdr:spPr>
        <a:xfrm>
          <a:off x="20003770" y="92849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156845</xdr:rowOff>
    </xdr:from>
    <xdr:ext cx="469900" cy="244475"/>
    <xdr:sp macro="" textlink="">
      <xdr:nvSpPr>
        <xdr:cNvPr id="792" name="テキスト ボックス 791"/>
        <xdr:cNvSpPr txBox="1"/>
      </xdr:nvSpPr>
      <xdr:spPr>
        <a:xfrm>
          <a:off x="19831050" y="90722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24130</xdr:rowOff>
    </xdr:from>
    <xdr:to xmlns:xdr="http://schemas.openxmlformats.org/drawingml/2006/spreadsheetDrawing">
      <xdr:col>107</xdr:col>
      <xdr:colOff>50800</xdr:colOff>
      <xdr:row>58</xdr:row>
      <xdr:rowOff>24130</xdr:rowOff>
    </xdr:to>
    <xdr:cxnSp macro="">
      <xdr:nvCxnSpPr>
        <xdr:cNvPr id="793" name="直線コネクタ 792"/>
        <xdr:cNvCxnSpPr/>
      </xdr:nvCxnSpPr>
      <xdr:spPr>
        <a:xfrm>
          <a:off x="18379440" y="942530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45720</xdr:rowOff>
    </xdr:from>
    <xdr:to xmlns:xdr="http://schemas.openxmlformats.org/drawingml/2006/spreadsheetDrawing">
      <xdr:col>107</xdr:col>
      <xdr:colOff>101600</xdr:colOff>
      <xdr:row>57</xdr:row>
      <xdr:rowOff>141605</xdr:rowOff>
    </xdr:to>
    <xdr:sp macro="" textlink="">
      <xdr:nvSpPr>
        <xdr:cNvPr id="794" name="フローチャート: 判断 793"/>
        <xdr:cNvSpPr/>
      </xdr:nvSpPr>
      <xdr:spPr>
        <a:xfrm>
          <a:off x="19160490" y="9284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156845</xdr:rowOff>
    </xdr:from>
    <xdr:ext cx="462915" cy="244475"/>
    <xdr:sp macro="" textlink="">
      <xdr:nvSpPr>
        <xdr:cNvPr id="795" name="テキスト ボックス 794"/>
        <xdr:cNvSpPr txBox="1"/>
      </xdr:nvSpPr>
      <xdr:spPr>
        <a:xfrm>
          <a:off x="18987770" y="907224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24130</xdr:rowOff>
    </xdr:from>
    <xdr:to xmlns:xdr="http://schemas.openxmlformats.org/drawingml/2006/spreadsheetDrawing">
      <xdr:col>102</xdr:col>
      <xdr:colOff>114300</xdr:colOff>
      <xdr:row>58</xdr:row>
      <xdr:rowOff>24130</xdr:rowOff>
    </xdr:to>
    <xdr:cxnSp macro="">
      <xdr:nvCxnSpPr>
        <xdr:cNvPr id="796" name="直線コネクタ 795"/>
        <xdr:cNvCxnSpPr/>
      </xdr:nvCxnSpPr>
      <xdr:spPr>
        <a:xfrm>
          <a:off x="17547590" y="942530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70485</xdr:rowOff>
    </xdr:from>
    <xdr:to xmlns:xdr="http://schemas.openxmlformats.org/drawingml/2006/spreadsheetDrawing">
      <xdr:col>102</xdr:col>
      <xdr:colOff>165100</xdr:colOff>
      <xdr:row>57</xdr:row>
      <xdr:rowOff>5080</xdr:rowOff>
    </xdr:to>
    <xdr:sp macro="" textlink="">
      <xdr:nvSpPr>
        <xdr:cNvPr id="797" name="フローチャート: 判断 796"/>
        <xdr:cNvSpPr/>
      </xdr:nvSpPr>
      <xdr:spPr>
        <a:xfrm>
          <a:off x="18328640" y="91478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20320</xdr:rowOff>
    </xdr:from>
    <xdr:ext cx="462915" cy="244475"/>
    <xdr:sp macro="" textlink="">
      <xdr:nvSpPr>
        <xdr:cNvPr id="798" name="テキスト ボックス 797"/>
        <xdr:cNvSpPr txBox="1"/>
      </xdr:nvSpPr>
      <xdr:spPr>
        <a:xfrm>
          <a:off x="18155920" y="893572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106680</xdr:rowOff>
    </xdr:from>
    <xdr:to xmlns:xdr="http://schemas.openxmlformats.org/drawingml/2006/spreadsheetDrawing">
      <xdr:col>98</xdr:col>
      <xdr:colOff>38100</xdr:colOff>
      <xdr:row>57</xdr:row>
      <xdr:rowOff>40640</xdr:rowOff>
    </xdr:to>
    <xdr:sp macro="" textlink="">
      <xdr:nvSpPr>
        <xdr:cNvPr id="799" name="フローチャート: 判断 798"/>
        <xdr:cNvSpPr/>
      </xdr:nvSpPr>
      <xdr:spPr>
        <a:xfrm>
          <a:off x="17496790" y="91840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56515</xdr:rowOff>
    </xdr:from>
    <xdr:ext cx="469900" cy="244475"/>
    <xdr:sp macro="" textlink="">
      <xdr:nvSpPr>
        <xdr:cNvPr id="800" name="テキスト ボックス 799"/>
        <xdr:cNvSpPr txBox="1"/>
      </xdr:nvSpPr>
      <xdr:spPr>
        <a:xfrm>
          <a:off x="17324070" y="897191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75565</xdr:rowOff>
    </xdr:from>
    <xdr:ext cx="762000" cy="244475"/>
    <xdr:sp macro="" textlink="">
      <xdr:nvSpPr>
        <xdr:cNvPr id="801" name="テキスト ボックス 800"/>
        <xdr:cNvSpPr txBox="1"/>
      </xdr:nvSpPr>
      <xdr:spPr>
        <a:xfrm>
          <a:off x="20656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75565</xdr:rowOff>
    </xdr:from>
    <xdr:ext cx="762000" cy="244475"/>
    <xdr:sp macro="" textlink="">
      <xdr:nvSpPr>
        <xdr:cNvPr id="802" name="テキスト ボックス 801"/>
        <xdr:cNvSpPr txBox="1"/>
      </xdr:nvSpPr>
      <xdr:spPr>
        <a:xfrm>
          <a:off x="198755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75565</xdr:rowOff>
    </xdr:from>
    <xdr:ext cx="755015" cy="244475"/>
    <xdr:sp macro="" textlink="">
      <xdr:nvSpPr>
        <xdr:cNvPr id="803" name="テキスト ボックス 802"/>
        <xdr:cNvSpPr txBox="1"/>
      </xdr:nvSpPr>
      <xdr:spPr>
        <a:xfrm>
          <a:off x="190322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75565</xdr:rowOff>
    </xdr:from>
    <xdr:ext cx="762000" cy="244475"/>
    <xdr:sp macro="" textlink="">
      <xdr:nvSpPr>
        <xdr:cNvPr id="804" name="テキスト ボックス 803"/>
        <xdr:cNvSpPr txBox="1"/>
      </xdr:nvSpPr>
      <xdr:spPr>
        <a:xfrm>
          <a:off x="1820037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75565</xdr:rowOff>
    </xdr:from>
    <xdr:ext cx="762000" cy="244475"/>
    <xdr:sp macro="" textlink="">
      <xdr:nvSpPr>
        <xdr:cNvPr id="805" name="テキスト ボックス 804"/>
        <xdr:cNvSpPr txBox="1"/>
      </xdr:nvSpPr>
      <xdr:spPr>
        <a:xfrm>
          <a:off x="1736852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137795</xdr:rowOff>
    </xdr:from>
    <xdr:to xmlns:xdr="http://schemas.openxmlformats.org/drawingml/2006/spreadsheetDrawing">
      <xdr:col>116</xdr:col>
      <xdr:colOff>114300</xdr:colOff>
      <xdr:row>58</xdr:row>
      <xdr:rowOff>71755</xdr:rowOff>
    </xdr:to>
    <xdr:sp macro="" textlink="">
      <xdr:nvSpPr>
        <xdr:cNvPr id="806" name="楕円 805"/>
        <xdr:cNvSpPr/>
      </xdr:nvSpPr>
      <xdr:spPr>
        <a:xfrm>
          <a:off x="2078482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57785</xdr:rowOff>
    </xdr:from>
    <xdr:ext cx="249555" cy="244475"/>
    <xdr:sp macro="" textlink="">
      <xdr:nvSpPr>
        <xdr:cNvPr id="807" name="貸付金該当値テキスト"/>
        <xdr:cNvSpPr txBox="1"/>
      </xdr:nvSpPr>
      <xdr:spPr>
        <a:xfrm>
          <a:off x="20886420" y="929703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137795</xdr:rowOff>
    </xdr:from>
    <xdr:to xmlns:xdr="http://schemas.openxmlformats.org/drawingml/2006/spreadsheetDrawing">
      <xdr:col>112</xdr:col>
      <xdr:colOff>38100</xdr:colOff>
      <xdr:row>58</xdr:row>
      <xdr:rowOff>71755</xdr:rowOff>
    </xdr:to>
    <xdr:sp macro="" textlink="">
      <xdr:nvSpPr>
        <xdr:cNvPr id="808" name="楕円 807"/>
        <xdr:cNvSpPr/>
      </xdr:nvSpPr>
      <xdr:spPr>
        <a:xfrm>
          <a:off x="20003770" y="93770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58</xdr:row>
      <xdr:rowOff>63500</xdr:rowOff>
    </xdr:from>
    <xdr:ext cx="249555" cy="244475"/>
    <xdr:sp macro="" textlink="">
      <xdr:nvSpPr>
        <xdr:cNvPr id="809" name="テキスト ボックス 808"/>
        <xdr:cNvSpPr txBox="1"/>
      </xdr:nvSpPr>
      <xdr:spPr>
        <a:xfrm>
          <a:off x="1993011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137795</xdr:rowOff>
    </xdr:from>
    <xdr:to xmlns:xdr="http://schemas.openxmlformats.org/drawingml/2006/spreadsheetDrawing">
      <xdr:col>107</xdr:col>
      <xdr:colOff>101600</xdr:colOff>
      <xdr:row>58</xdr:row>
      <xdr:rowOff>71755</xdr:rowOff>
    </xdr:to>
    <xdr:sp macro="" textlink="">
      <xdr:nvSpPr>
        <xdr:cNvPr id="810" name="楕円 809"/>
        <xdr:cNvSpPr/>
      </xdr:nvSpPr>
      <xdr:spPr>
        <a:xfrm>
          <a:off x="1916049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58</xdr:row>
      <xdr:rowOff>63500</xdr:rowOff>
    </xdr:from>
    <xdr:ext cx="242570" cy="244475"/>
    <xdr:sp macro="" textlink="">
      <xdr:nvSpPr>
        <xdr:cNvPr id="811" name="テキスト ボックス 810"/>
        <xdr:cNvSpPr txBox="1"/>
      </xdr:nvSpPr>
      <xdr:spPr>
        <a:xfrm>
          <a:off x="19098260" y="946467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137795</xdr:rowOff>
    </xdr:from>
    <xdr:to xmlns:xdr="http://schemas.openxmlformats.org/drawingml/2006/spreadsheetDrawing">
      <xdr:col>102</xdr:col>
      <xdr:colOff>165100</xdr:colOff>
      <xdr:row>58</xdr:row>
      <xdr:rowOff>71755</xdr:rowOff>
    </xdr:to>
    <xdr:sp macro="" textlink="">
      <xdr:nvSpPr>
        <xdr:cNvPr id="812" name="楕円 811"/>
        <xdr:cNvSpPr/>
      </xdr:nvSpPr>
      <xdr:spPr>
        <a:xfrm>
          <a:off x="1832864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58</xdr:row>
      <xdr:rowOff>63500</xdr:rowOff>
    </xdr:from>
    <xdr:ext cx="249555" cy="244475"/>
    <xdr:sp macro="" textlink="">
      <xdr:nvSpPr>
        <xdr:cNvPr id="813" name="テキスト ボックス 812"/>
        <xdr:cNvSpPr txBox="1"/>
      </xdr:nvSpPr>
      <xdr:spPr>
        <a:xfrm>
          <a:off x="1826514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137795</xdr:rowOff>
    </xdr:from>
    <xdr:to xmlns:xdr="http://schemas.openxmlformats.org/drawingml/2006/spreadsheetDrawing">
      <xdr:col>98</xdr:col>
      <xdr:colOff>38100</xdr:colOff>
      <xdr:row>58</xdr:row>
      <xdr:rowOff>71755</xdr:rowOff>
    </xdr:to>
    <xdr:sp macro="" textlink="">
      <xdr:nvSpPr>
        <xdr:cNvPr id="814" name="楕円 813"/>
        <xdr:cNvSpPr/>
      </xdr:nvSpPr>
      <xdr:spPr>
        <a:xfrm>
          <a:off x="17496790" y="93770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58</xdr:row>
      <xdr:rowOff>63500</xdr:rowOff>
    </xdr:from>
    <xdr:ext cx="249555" cy="244475"/>
    <xdr:sp macro="" textlink="">
      <xdr:nvSpPr>
        <xdr:cNvPr id="815" name="テキスト ボックス 814"/>
        <xdr:cNvSpPr txBox="1"/>
      </xdr:nvSpPr>
      <xdr:spPr>
        <a:xfrm>
          <a:off x="1742313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53975</xdr:rowOff>
    </xdr:from>
    <xdr:to xmlns:xdr="http://schemas.openxmlformats.org/drawingml/2006/spreadsheetDrawing">
      <xdr:col>120</xdr:col>
      <xdr:colOff>114300</xdr:colOff>
      <xdr:row>65</xdr:row>
      <xdr:rowOff>29845</xdr:rowOff>
    </xdr:to>
    <xdr:sp macro="" textlink="">
      <xdr:nvSpPr>
        <xdr:cNvPr id="816" name="正方形/長方形 815"/>
        <xdr:cNvSpPr/>
      </xdr:nvSpPr>
      <xdr:spPr>
        <a:xfrm>
          <a:off x="1719072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53975</xdr:rowOff>
    </xdr:from>
    <xdr:to xmlns:xdr="http://schemas.openxmlformats.org/drawingml/2006/spreadsheetDrawing">
      <xdr:col>104</xdr:col>
      <xdr:colOff>127000</xdr:colOff>
      <xdr:row>66</xdr:row>
      <xdr:rowOff>132080</xdr:rowOff>
    </xdr:to>
    <xdr:sp macro="" textlink="">
      <xdr:nvSpPr>
        <xdr:cNvPr id="817" name="正方形/長方形 816"/>
        <xdr:cNvSpPr/>
      </xdr:nvSpPr>
      <xdr:spPr>
        <a:xfrm>
          <a:off x="173177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83820</xdr:rowOff>
    </xdr:from>
    <xdr:to xmlns:xdr="http://schemas.openxmlformats.org/drawingml/2006/spreadsheetDrawing">
      <xdr:col>104</xdr:col>
      <xdr:colOff>127000</xdr:colOff>
      <xdr:row>68</xdr:row>
      <xdr:rowOff>0</xdr:rowOff>
    </xdr:to>
    <xdr:sp macro="" textlink="">
      <xdr:nvSpPr>
        <xdr:cNvPr id="818" name="正方形/長方形 817"/>
        <xdr:cNvSpPr/>
      </xdr:nvSpPr>
      <xdr:spPr>
        <a:xfrm>
          <a:off x="173177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53975</xdr:rowOff>
    </xdr:from>
    <xdr:to xmlns:xdr="http://schemas.openxmlformats.org/drawingml/2006/spreadsheetDrawing">
      <xdr:col>110</xdr:col>
      <xdr:colOff>0</xdr:colOff>
      <xdr:row>66</xdr:row>
      <xdr:rowOff>132080</xdr:rowOff>
    </xdr:to>
    <xdr:sp macro="" textlink="">
      <xdr:nvSpPr>
        <xdr:cNvPr id="819" name="正方形/長方形 818"/>
        <xdr:cNvSpPr/>
      </xdr:nvSpPr>
      <xdr:spPr>
        <a:xfrm>
          <a:off x="1826514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83820</xdr:rowOff>
    </xdr:from>
    <xdr:to xmlns:xdr="http://schemas.openxmlformats.org/drawingml/2006/spreadsheetDrawing">
      <xdr:col>110</xdr:col>
      <xdr:colOff>0</xdr:colOff>
      <xdr:row>68</xdr:row>
      <xdr:rowOff>0</xdr:rowOff>
    </xdr:to>
    <xdr:sp macro="" textlink="">
      <xdr:nvSpPr>
        <xdr:cNvPr id="820" name="正方形/長方形 819"/>
        <xdr:cNvSpPr/>
      </xdr:nvSpPr>
      <xdr:spPr>
        <a:xfrm>
          <a:off x="1826514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53975</xdr:rowOff>
    </xdr:from>
    <xdr:to xmlns:xdr="http://schemas.openxmlformats.org/drawingml/2006/spreadsheetDrawing">
      <xdr:col>116</xdr:col>
      <xdr:colOff>0</xdr:colOff>
      <xdr:row>66</xdr:row>
      <xdr:rowOff>132080</xdr:rowOff>
    </xdr:to>
    <xdr:sp macro="" textlink="">
      <xdr:nvSpPr>
        <xdr:cNvPr id="821" name="正方形/長方形 820"/>
        <xdr:cNvSpPr/>
      </xdr:nvSpPr>
      <xdr:spPr>
        <a:xfrm>
          <a:off x="1933956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66</xdr:row>
      <xdr:rowOff>83820</xdr:rowOff>
    </xdr:from>
    <xdr:to xmlns:xdr="http://schemas.openxmlformats.org/drawingml/2006/spreadsheetDrawing">
      <xdr:col>116</xdr:col>
      <xdr:colOff>0</xdr:colOff>
      <xdr:row>68</xdr:row>
      <xdr:rowOff>0</xdr:rowOff>
    </xdr:to>
    <xdr:sp macro="" textlink="">
      <xdr:nvSpPr>
        <xdr:cNvPr id="822" name="正方形/長方形 821"/>
        <xdr:cNvSpPr/>
      </xdr:nvSpPr>
      <xdr:spPr>
        <a:xfrm>
          <a:off x="1933956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81</xdr:row>
      <xdr:rowOff>78105</xdr:rowOff>
    </xdr:to>
    <xdr:sp macro="" textlink="">
      <xdr:nvSpPr>
        <xdr:cNvPr id="823" name="正方形/長方形 822"/>
        <xdr:cNvSpPr/>
      </xdr:nvSpPr>
      <xdr:spPr>
        <a:xfrm>
          <a:off x="1719072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885" cy="212725"/>
    <xdr:sp macro="" textlink="">
      <xdr:nvSpPr>
        <xdr:cNvPr id="824" name="テキスト ボックス 823"/>
        <xdr:cNvSpPr txBox="1"/>
      </xdr:nvSpPr>
      <xdr:spPr>
        <a:xfrm>
          <a:off x="1716405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78105</xdr:rowOff>
    </xdr:from>
    <xdr:to xmlns:xdr="http://schemas.openxmlformats.org/drawingml/2006/spreadsheetDrawing">
      <xdr:col>120</xdr:col>
      <xdr:colOff>114300</xdr:colOff>
      <xdr:row>81</xdr:row>
      <xdr:rowOff>78105</xdr:rowOff>
    </xdr:to>
    <xdr:cxnSp macro="">
      <xdr:nvCxnSpPr>
        <xdr:cNvPr id="825" name="直線コネクタ 824"/>
        <xdr:cNvCxnSpPr/>
      </xdr:nvCxnSpPr>
      <xdr:spPr>
        <a:xfrm>
          <a:off x="1719072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105410</xdr:rowOff>
    </xdr:from>
    <xdr:ext cx="248920" cy="244475"/>
    <xdr:sp macro="" textlink="">
      <xdr:nvSpPr>
        <xdr:cNvPr id="826" name="テキスト ボックス 825"/>
        <xdr:cNvSpPr txBox="1"/>
      </xdr:nvSpPr>
      <xdr:spPr>
        <a:xfrm>
          <a:off x="16964660" y="13068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132080</xdr:rowOff>
    </xdr:from>
    <xdr:to xmlns:xdr="http://schemas.openxmlformats.org/drawingml/2006/spreadsheetDrawing">
      <xdr:col>120</xdr:col>
      <xdr:colOff>114300</xdr:colOff>
      <xdr:row>78</xdr:row>
      <xdr:rowOff>132080</xdr:rowOff>
    </xdr:to>
    <xdr:cxnSp macro="">
      <xdr:nvCxnSpPr>
        <xdr:cNvPr id="827" name="直線コネクタ 826"/>
        <xdr:cNvCxnSpPr/>
      </xdr:nvCxnSpPr>
      <xdr:spPr>
        <a:xfrm>
          <a:off x="1719072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159385</xdr:rowOff>
    </xdr:from>
    <xdr:ext cx="531495" cy="244475"/>
    <xdr:sp macro="" textlink="">
      <xdr:nvSpPr>
        <xdr:cNvPr id="828" name="テキスト ボックス 827"/>
        <xdr:cNvSpPr txBox="1"/>
      </xdr:nvSpPr>
      <xdr:spPr>
        <a:xfrm>
          <a:off x="16693515" y="126371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24130</xdr:rowOff>
    </xdr:from>
    <xdr:to xmlns:xdr="http://schemas.openxmlformats.org/drawingml/2006/spreadsheetDrawing">
      <xdr:col>120</xdr:col>
      <xdr:colOff>114300</xdr:colOff>
      <xdr:row>76</xdr:row>
      <xdr:rowOff>24130</xdr:rowOff>
    </xdr:to>
    <xdr:cxnSp macro="">
      <xdr:nvCxnSpPr>
        <xdr:cNvPr id="829" name="直線コネクタ 828"/>
        <xdr:cNvCxnSpPr/>
      </xdr:nvCxnSpPr>
      <xdr:spPr>
        <a:xfrm>
          <a:off x="1719072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51435</xdr:rowOff>
    </xdr:from>
    <xdr:ext cx="531495" cy="244475"/>
    <xdr:sp macro="" textlink="">
      <xdr:nvSpPr>
        <xdr:cNvPr id="830" name="テキスト ボックス 829"/>
        <xdr:cNvSpPr txBox="1"/>
      </xdr:nvSpPr>
      <xdr:spPr>
        <a:xfrm>
          <a:off x="16693515" y="122053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78105</xdr:rowOff>
    </xdr:from>
    <xdr:to xmlns:xdr="http://schemas.openxmlformats.org/drawingml/2006/spreadsheetDrawing">
      <xdr:col>120</xdr:col>
      <xdr:colOff>114300</xdr:colOff>
      <xdr:row>73</xdr:row>
      <xdr:rowOff>78105</xdr:rowOff>
    </xdr:to>
    <xdr:cxnSp macro="">
      <xdr:nvCxnSpPr>
        <xdr:cNvPr id="831" name="直線コネクタ 830"/>
        <xdr:cNvCxnSpPr/>
      </xdr:nvCxnSpPr>
      <xdr:spPr>
        <a:xfrm>
          <a:off x="1719072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105410</xdr:rowOff>
    </xdr:from>
    <xdr:ext cx="531495" cy="244475"/>
    <xdr:sp macro="" textlink="">
      <xdr:nvSpPr>
        <xdr:cNvPr id="832" name="テキスト ボックス 831"/>
        <xdr:cNvSpPr txBox="1"/>
      </xdr:nvSpPr>
      <xdr:spPr>
        <a:xfrm>
          <a:off x="16693515" y="117735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132080</xdr:rowOff>
    </xdr:from>
    <xdr:to xmlns:xdr="http://schemas.openxmlformats.org/drawingml/2006/spreadsheetDrawing">
      <xdr:col>120</xdr:col>
      <xdr:colOff>114300</xdr:colOff>
      <xdr:row>70</xdr:row>
      <xdr:rowOff>132080</xdr:rowOff>
    </xdr:to>
    <xdr:cxnSp macro="">
      <xdr:nvCxnSpPr>
        <xdr:cNvPr id="833" name="直線コネクタ 832"/>
        <xdr:cNvCxnSpPr/>
      </xdr:nvCxnSpPr>
      <xdr:spPr>
        <a:xfrm>
          <a:off x="1719072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159385</xdr:rowOff>
    </xdr:from>
    <xdr:ext cx="531495" cy="244475"/>
    <xdr:sp macro="" textlink="">
      <xdr:nvSpPr>
        <xdr:cNvPr id="834" name="テキスト ボックス 833"/>
        <xdr:cNvSpPr txBox="1"/>
      </xdr:nvSpPr>
      <xdr:spPr>
        <a:xfrm>
          <a:off x="16693515" y="113417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68</xdr:row>
      <xdr:rowOff>24130</xdr:rowOff>
    </xdr:to>
    <xdr:cxnSp macro="">
      <xdr:nvCxnSpPr>
        <xdr:cNvPr id="835" name="直線コネクタ 834"/>
        <xdr:cNvCxnSpPr/>
      </xdr:nvCxnSpPr>
      <xdr:spPr>
        <a:xfrm>
          <a:off x="1719072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51435</xdr:rowOff>
    </xdr:from>
    <xdr:ext cx="588645" cy="244475"/>
    <xdr:sp macro="" textlink="">
      <xdr:nvSpPr>
        <xdr:cNvPr id="836" name="テキスト ボックス 835"/>
        <xdr:cNvSpPr txBox="1"/>
      </xdr:nvSpPr>
      <xdr:spPr>
        <a:xfrm>
          <a:off x="16640810" y="10909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81</xdr:row>
      <xdr:rowOff>78105</xdr:rowOff>
    </xdr:to>
    <xdr:sp macro="" textlink="">
      <xdr:nvSpPr>
        <xdr:cNvPr id="837" name="繰出金グラフ枠"/>
        <xdr:cNvSpPr/>
      </xdr:nvSpPr>
      <xdr:spPr>
        <a:xfrm>
          <a:off x="1719072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92075</xdr:rowOff>
    </xdr:from>
    <xdr:to xmlns:xdr="http://schemas.openxmlformats.org/drawingml/2006/spreadsheetDrawing">
      <xdr:col>116</xdr:col>
      <xdr:colOff>62865</xdr:colOff>
      <xdr:row>77</xdr:row>
      <xdr:rowOff>92075</xdr:rowOff>
    </xdr:to>
    <xdr:cxnSp macro="">
      <xdr:nvCxnSpPr>
        <xdr:cNvPr id="838" name="直線コネクタ 837"/>
        <xdr:cNvCxnSpPr/>
      </xdr:nvCxnSpPr>
      <xdr:spPr>
        <a:xfrm flipV="1">
          <a:off x="20833715" y="1143635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95885</xdr:rowOff>
    </xdr:from>
    <xdr:ext cx="534670" cy="244475"/>
    <xdr:sp macro="" textlink="">
      <xdr:nvSpPr>
        <xdr:cNvPr id="839" name="繰出金最小値テキスト"/>
        <xdr:cNvSpPr txBox="1"/>
      </xdr:nvSpPr>
      <xdr:spPr>
        <a:xfrm>
          <a:off x="20886420" y="125736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92075</xdr:rowOff>
    </xdr:from>
    <xdr:to xmlns:xdr="http://schemas.openxmlformats.org/drawingml/2006/spreadsheetDrawing">
      <xdr:col>116</xdr:col>
      <xdr:colOff>152400</xdr:colOff>
      <xdr:row>77</xdr:row>
      <xdr:rowOff>92075</xdr:rowOff>
    </xdr:to>
    <xdr:cxnSp macro="">
      <xdr:nvCxnSpPr>
        <xdr:cNvPr id="840" name="直線コネクタ 839"/>
        <xdr:cNvCxnSpPr/>
      </xdr:nvCxnSpPr>
      <xdr:spPr>
        <a:xfrm>
          <a:off x="20758150" y="125698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41910</xdr:rowOff>
    </xdr:from>
    <xdr:ext cx="534670" cy="244475"/>
    <xdr:sp macro="" textlink="">
      <xdr:nvSpPr>
        <xdr:cNvPr id="841" name="繰出金最大値テキスト"/>
        <xdr:cNvSpPr txBox="1"/>
      </xdr:nvSpPr>
      <xdr:spPr>
        <a:xfrm>
          <a:off x="20886420" y="112242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81,836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92075</xdr:rowOff>
    </xdr:from>
    <xdr:to xmlns:xdr="http://schemas.openxmlformats.org/drawingml/2006/spreadsheetDrawing">
      <xdr:col>116</xdr:col>
      <xdr:colOff>152400</xdr:colOff>
      <xdr:row>70</xdr:row>
      <xdr:rowOff>92075</xdr:rowOff>
    </xdr:to>
    <xdr:cxnSp macro="">
      <xdr:nvCxnSpPr>
        <xdr:cNvPr id="842" name="直線コネクタ 841"/>
        <xdr:cNvCxnSpPr/>
      </xdr:nvCxnSpPr>
      <xdr:spPr>
        <a:xfrm>
          <a:off x="20758150" y="114363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149225</xdr:rowOff>
    </xdr:from>
    <xdr:to xmlns:xdr="http://schemas.openxmlformats.org/drawingml/2006/spreadsheetDrawing">
      <xdr:col>116</xdr:col>
      <xdr:colOff>63500</xdr:colOff>
      <xdr:row>77</xdr:row>
      <xdr:rowOff>34925</xdr:rowOff>
    </xdr:to>
    <xdr:cxnSp macro="">
      <xdr:nvCxnSpPr>
        <xdr:cNvPr id="843" name="直線コネクタ 842"/>
        <xdr:cNvCxnSpPr/>
      </xdr:nvCxnSpPr>
      <xdr:spPr>
        <a:xfrm flipV="1">
          <a:off x="20054570" y="12465050"/>
          <a:ext cx="7810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147955</xdr:rowOff>
    </xdr:from>
    <xdr:ext cx="534670" cy="244475"/>
    <xdr:sp macro="" textlink="">
      <xdr:nvSpPr>
        <xdr:cNvPr id="844" name="繰出金平均値テキスト"/>
        <xdr:cNvSpPr txBox="1"/>
      </xdr:nvSpPr>
      <xdr:spPr>
        <a:xfrm>
          <a:off x="20886420" y="1197800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126365</xdr:rowOff>
    </xdr:from>
    <xdr:to xmlns:xdr="http://schemas.openxmlformats.org/drawingml/2006/spreadsheetDrawing">
      <xdr:col>116</xdr:col>
      <xdr:colOff>114300</xdr:colOff>
      <xdr:row>75</xdr:row>
      <xdr:rowOff>60325</xdr:rowOff>
    </xdr:to>
    <xdr:sp macro="" textlink="">
      <xdr:nvSpPr>
        <xdr:cNvPr id="845" name="フローチャート: 判断 844"/>
        <xdr:cNvSpPr/>
      </xdr:nvSpPr>
      <xdr:spPr>
        <a:xfrm>
          <a:off x="20784820" y="12118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112395</xdr:rowOff>
    </xdr:from>
    <xdr:to xmlns:xdr="http://schemas.openxmlformats.org/drawingml/2006/spreadsheetDrawing">
      <xdr:col>111</xdr:col>
      <xdr:colOff>177800</xdr:colOff>
      <xdr:row>77</xdr:row>
      <xdr:rowOff>34925</xdr:rowOff>
    </xdr:to>
    <xdr:cxnSp macro="">
      <xdr:nvCxnSpPr>
        <xdr:cNvPr id="846" name="直線コネクタ 845"/>
        <xdr:cNvCxnSpPr/>
      </xdr:nvCxnSpPr>
      <xdr:spPr>
        <a:xfrm>
          <a:off x="19211290" y="12104370"/>
          <a:ext cx="843280" cy="408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73</xdr:row>
      <xdr:rowOff>144780</xdr:rowOff>
    </xdr:from>
    <xdr:to xmlns:xdr="http://schemas.openxmlformats.org/drawingml/2006/spreadsheetDrawing">
      <xdr:col>112</xdr:col>
      <xdr:colOff>38100</xdr:colOff>
      <xdr:row>74</xdr:row>
      <xdr:rowOff>78740</xdr:rowOff>
    </xdr:to>
    <xdr:sp macro="" textlink="">
      <xdr:nvSpPr>
        <xdr:cNvPr id="847" name="フローチャート: 判断 846"/>
        <xdr:cNvSpPr/>
      </xdr:nvSpPr>
      <xdr:spPr>
        <a:xfrm>
          <a:off x="20003770" y="119748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93980</xdr:rowOff>
    </xdr:from>
    <xdr:ext cx="534670" cy="244475"/>
    <xdr:sp macro="" textlink="">
      <xdr:nvSpPr>
        <xdr:cNvPr id="848" name="テキスト ボックス 847"/>
        <xdr:cNvSpPr txBox="1"/>
      </xdr:nvSpPr>
      <xdr:spPr>
        <a:xfrm>
          <a:off x="19798665" y="117621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112395</xdr:rowOff>
    </xdr:from>
    <xdr:to xmlns:xdr="http://schemas.openxmlformats.org/drawingml/2006/spreadsheetDrawing">
      <xdr:col>107</xdr:col>
      <xdr:colOff>50800</xdr:colOff>
      <xdr:row>74</xdr:row>
      <xdr:rowOff>133350</xdr:rowOff>
    </xdr:to>
    <xdr:cxnSp macro="">
      <xdr:nvCxnSpPr>
        <xdr:cNvPr id="849" name="直線コネクタ 848"/>
        <xdr:cNvCxnSpPr/>
      </xdr:nvCxnSpPr>
      <xdr:spPr>
        <a:xfrm flipV="1">
          <a:off x="18379440" y="12104370"/>
          <a:ext cx="8318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2540</xdr:rowOff>
    </xdr:from>
    <xdr:to xmlns:xdr="http://schemas.openxmlformats.org/drawingml/2006/spreadsheetDrawing">
      <xdr:col>107</xdr:col>
      <xdr:colOff>101600</xdr:colOff>
      <xdr:row>74</xdr:row>
      <xdr:rowOff>98425</xdr:rowOff>
    </xdr:to>
    <xdr:sp macro="" textlink="">
      <xdr:nvSpPr>
        <xdr:cNvPr id="850" name="フローチャート: 判断 849"/>
        <xdr:cNvSpPr/>
      </xdr:nvSpPr>
      <xdr:spPr>
        <a:xfrm>
          <a:off x="19160490" y="119945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113665</xdr:rowOff>
    </xdr:from>
    <xdr:ext cx="534670" cy="244475"/>
    <xdr:sp macro="" textlink="">
      <xdr:nvSpPr>
        <xdr:cNvPr id="851" name="テキスト ボックス 850"/>
        <xdr:cNvSpPr txBox="1"/>
      </xdr:nvSpPr>
      <xdr:spPr>
        <a:xfrm>
          <a:off x="18966815" y="117817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70</xdr:row>
      <xdr:rowOff>28575</xdr:rowOff>
    </xdr:from>
    <xdr:to xmlns:xdr="http://schemas.openxmlformats.org/drawingml/2006/spreadsheetDrawing">
      <xdr:col>102</xdr:col>
      <xdr:colOff>114300</xdr:colOff>
      <xdr:row>74</xdr:row>
      <xdr:rowOff>133350</xdr:rowOff>
    </xdr:to>
    <xdr:cxnSp macro="">
      <xdr:nvCxnSpPr>
        <xdr:cNvPr id="852" name="直線コネクタ 851"/>
        <xdr:cNvCxnSpPr/>
      </xdr:nvCxnSpPr>
      <xdr:spPr>
        <a:xfrm>
          <a:off x="17547590" y="11372850"/>
          <a:ext cx="831850" cy="752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11430</xdr:rowOff>
    </xdr:from>
    <xdr:to xmlns:xdr="http://schemas.openxmlformats.org/drawingml/2006/spreadsheetDrawing">
      <xdr:col>102</xdr:col>
      <xdr:colOff>165100</xdr:colOff>
      <xdr:row>74</xdr:row>
      <xdr:rowOff>107315</xdr:rowOff>
    </xdr:to>
    <xdr:sp macro="" textlink="">
      <xdr:nvSpPr>
        <xdr:cNvPr id="853" name="フローチャート: 判断 852"/>
        <xdr:cNvSpPr/>
      </xdr:nvSpPr>
      <xdr:spPr>
        <a:xfrm>
          <a:off x="18328640" y="120034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123190</xdr:rowOff>
    </xdr:from>
    <xdr:ext cx="527685" cy="244475"/>
    <xdr:sp macro="" textlink="">
      <xdr:nvSpPr>
        <xdr:cNvPr id="854" name="テキスト ボックス 853"/>
        <xdr:cNvSpPr txBox="1"/>
      </xdr:nvSpPr>
      <xdr:spPr>
        <a:xfrm>
          <a:off x="18123535" y="1179131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6985</xdr:rowOff>
    </xdr:from>
    <xdr:to xmlns:xdr="http://schemas.openxmlformats.org/drawingml/2006/spreadsheetDrawing">
      <xdr:col>98</xdr:col>
      <xdr:colOff>38100</xdr:colOff>
      <xdr:row>74</xdr:row>
      <xdr:rowOff>102870</xdr:rowOff>
    </xdr:to>
    <xdr:sp macro="" textlink="">
      <xdr:nvSpPr>
        <xdr:cNvPr id="855" name="フローチャート: 判断 854"/>
        <xdr:cNvSpPr/>
      </xdr:nvSpPr>
      <xdr:spPr>
        <a:xfrm>
          <a:off x="17496790" y="119989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94615</xdr:rowOff>
    </xdr:from>
    <xdr:ext cx="534670" cy="244475"/>
    <xdr:sp macro="" textlink="">
      <xdr:nvSpPr>
        <xdr:cNvPr id="856" name="テキスト ボックス 855"/>
        <xdr:cNvSpPr txBox="1"/>
      </xdr:nvSpPr>
      <xdr:spPr>
        <a:xfrm>
          <a:off x="17291685" y="120865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75565</xdr:rowOff>
    </xdr:from>
    <xdr:ext cx="762000" cy="244475"/>
    <xdr:sp macro="" textlink="">
      <xdr:nvSpPr>
        <xdr:cNvPr id="857" name="テキスト ボックス 856"/>
        <xdr:cNvSpPr txBox="1"/>
      </xdr:nvSpPr>
      <xdr:spPr>
        <a:xfrm>
          <a:off x="20656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75565</xdr:rowOff>
    </xdr:from>
    <xdr:ext cx="762000" cy="244475"/>
    <xdr:sp macro="" textlink="">
      <xdr:nvSpPr>
        <xdr:cNvPr id="858" name="テキスト ボックス 857"/>
        <xdr:cNvSpPr txBox="1"/>
      </xdr:nvSpPr>
      <xdr:spPr>
        <a:xfrm>
          <a:off x="198755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75565</xdr:rowOff>
    </xdr:from>
    <xdr:ext cx="755015" cy="244475"/>
    <xdr:sp macro="" textlink="">
      <xdr:nvSpPr>
        <xdr:cNvPr id="859" name="テキスト ボックス 858"/>
        <xdr:cNvSpPr txBox="1"/>
      </xdr:nvSpPr>
      <xdr:spPr>
        <a:xfrm>
          <a:off x="190322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75565</xdr:rowOff>
    </xdr:from>
    <xdr:ext cx="762000" cy="244475"/>
    <xdr:sp macro="" textlink="">
      <xdr:nvSpPr>
        <xdr:cNvPr id="860" name="テキスト ボックス 859"/>
        <xdr:cNvSpPr txBox="1"/>
      </xdr:nvSpPr>
      <xdr:spPr>
        <a:xfrm>
          <a:off x="1820037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75565</xdr:rowOff>
    </xdr:from>
    <xdr:ext cx="762000" cy="244475"/>
    <xdr:sp macro="" textlink="">
      <xdr:nvSpPr>
        <xdr:cNvPr id="861" name="テキスト ボックス 860"/>
        <xdr:cNvSpPr txBox="1"/>
      </xdr:nvSpPr>
      <xdr:spPr>
        <a:xfrm>
          <a:off x="1736852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101600</xdr:rowOff>
    </xdr:from>
    <xdr:to xmlns:xdr="http://schemas.openxmlformats.org/drawingml/2006/spreadsheetDrawing">
      <xdr:col>116</xdr:col>
      <xdr:colOff>114300</xdr:colOff>
      <xdr:row>77</xdr:row>
      <xdr:rowOff>35560</xdr:rowOff>
    </xdr:to>
    <xdr:sp macro="" textlink="">
      <xdr:nvSpPr>
        <xdr:cNvPr id="862" name="楕円 861"/>
        <xdr:cNvSpPr/>
      </xdr:nvSpPr>
      <xdr:spPr>
        <a:xfrm>
          <a:off x="20784820" y="124174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20955</xdr:rowOff>
    </xdr:from>
    <xdr:ext cx="534670" cy="243840"/>
    <xdr:sp macro="" textlink="">
      <xdr:nvSpPr>
        <xdr:cNvPr id="863" name="繰出金該当値テキスト"/>
        <xdr:cNvSpPr txBox="1"/>
      </xdr:nvSpPr>
      <xdr:spPr>
        <a:xfrm>
          <a:off x="20886420" y="1233678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148590</xdr:rowOff>
    </xdr:from>
    <xdr:to xmlns:xdr="http://schemas.openxmlformats.org/drawingml/2006/spreadsheetDrawing">
      <xdr:col>112</xdr:col>
      <xdr:colOff>38100</xdr:colOff>
      <xdr:row>77</xdr:row>
      <xdr:rowOff>82550</xdr:rowOff>
    </xdr:to>
    <xdr:sp macro="" textlink="">
      <xdr:nvSpPr>
        <xdr:cNvPr id="864" name="楕円 863"/>
        <xdr:cNvSpPr/>
      </xdr:nvSpPr>
      <xdr:spPr>
        <a:xfrm>
          <a:off x="20003770" y="124644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74295</xdr:rowOff>
    </xdr:from>
    <xdr:ext cx="534670" cy="244475"/>
    <xdr:sp macro="" textlink="">
      <xdr:nvSpPr>
        <xdr:cNvPr id="865" name="テキスト ボックス 864"/>
        <xdr:cNvSpPr txBox="1"/>
      </xdr:nvSpPr>
      <xdr:spPr>
        <a:xfrm>
          <a:off x="19798665" y="125520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64135</xdr:rowOff>
    </xdr:from>
    <xdr:to xmlns:xdr="http://schemas.openxmlformats.org/drawingml/2006/spreadsheetDrawing">
      <xdr:col>107</xdr:col>
      <xdr:colOff>101600</xdr:colOff>
      <xdr:row>74</xdr:row>
      <xdr:rowOff>160020</xdr:rowOff>
    </xdr:to>
    <xdr:sp macro="" textlink="">
      <xdr:nvSpPr>
        <xdr:cNvPr id="866" name="楕円 865"/>
        <xdr:cNvSpPr/>
      </xdr:nvSpPr>
      <xdr:spPr>
        <a:xfrm>
          <a:off x="19160490" y="120561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151765</xdr:rowOff>
    </xdr:from>
    <xdr:ext cx="534670" cy="244475"/>
    <xdr:sp macro="" textlink="">
      <xdr:nvSpPr>
        <xdr:cNvPr id="867" name="テキスト ボックス 866"/>
        <xdr:cNvSpPr txBox="1"/>
      </xdr:nvSpPr>
      <xdr:spPr>
        <a:xfrm>
          <a:off x="18966815" y="121437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85090</xdr:rowOff>
    </xdr:from>
    <xdr:to xmlns:xdr="http://schemas.openxmlformats.org/drawingml/2006/spreadsheetDrawing">
      <xdr:col>102</xdr:col>
      <xdr:colOff>165100</xdr:colOff>
      <xdr:row>75</xdr:row>
      <xdr:rowOff>19050</xdr:rowOff>
    </xdr:to>
    <xdr:sp macro="" textlink="">
      <xdr:nvSpPr>
        <xdr:cNvPr id="868" name="楕円 867"/>
        <xdr:cNvSpPr/>
      </xdr:nvSpPr>
      <xdr:spPr>
        <a:xfrm>
          <a:off x="18328640" y="120770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10795</xdr:rowOff>
    </xdr:from>
    <xdr:ext cx="527685" cy="244475"/>
    <xdr:sp macro="" textlink="">
      <xdr:nvSpPr>
        <xdr:cNvPr id="869" name="テキスト ボックス 868"/>
        <xdr:cNvSpPr txBox="1"/>
      </xdr:nvSpPr>
      <xdr:spPr>
        <a:xfrm>
          <a:off x="18123535" y="1216469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69</xdr:row>
      <xdr:rowOff>142875</xdr:rowOff>
    </xdr:from>
    <xdr:to xmlns:xdr="http://schemas.openxmlformats.org/drawingml/2006/spreadsheetDrawing">
      <xdr:col>98</xdr:col>
      <xdr:colOff>38100</xdr:colOff>
      <xdr:row>70</xdr:row>
      <xdr:rowOff>76835</xdr:rowOff>
    </xdr:to>
    <xdr:sp macro="" textlink="">
      <xdr:nvSpPr>
        <xdr:cNvPr id="870" name="楕円 869"/>
        <xdr:cNvSpPr/>
      </xdr:nvSpPr>
      <xdr:spPr>
        <a:xfrm>
          <a:off x="17496790" y="113252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68</xdr:row>
      <xdr:rowOff>92075</xdr:rowOff>
    </xdr:from>
    <xdr:ext cx="534670" cy="244475"/>
    <xdr:sp macro="" textlink="">
      <xdr:nvSpPr>
        <xdr:cNvPr id="871" name="テキスト ボックス 870"/>
        <xdr:cNvSpPr txBox="1"/>
      </xdr:nvSpPr>
      <xdr:spPr>
        <a:xfrm>
          <a:off x="17291685" y="111125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53975</xdr:rowOff>
    </xdr:from>
    <xdr:to xmlns:xdr="http://schemas.openxmlformats.org/drawingml/2006/spreadsheetDrawing">
      <xdr:col>120</xdr:col>
      <xdr:colOff>114300</xdr:colOff>
      <xdr:row>85</xdr:row>
      <xdr:rowOff>29845</xdr:rowOff>
    </xdr:to>
    <xdr:sp macro="" textlink="">
      <xdr:nvSpPr>
        <xdr:cNvPr id="872" name="正方形/長方形 871"/>
        <xdr:cNvSpPr/>
      </xdr:nvSpPr>
      <xdr:spPr>
        <a:xfrm>
          <a:off x="1719072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53975</xdr:rowOff>
    </xdr:from>
    <xdr:to xmlns:xdr="http://schemas.openxmlformats.org/drawingml/2006/spreadsheetDrawing">
      <xdr:col>104</xdr:col>
      <xdr:colOff>127000</xdr:colOff>
      <xdr:row>86</xdr:row>
      <xdr:rowOff>132080</xdr:rowOff>
    </xdr:to>
    <xdr:sp macro="" textlink="">
      <xdr:nvSpPr>
        <xdr:cNvPr id="873" name="正方形/長方形 872"/>
        <xdr:cNvSpPr/>
      </xdr:nvSpPr>
      <xdr:spPr>
        <a:xfrm>
          <a:off x="173177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83820</xdr:rowOff>
    </xdr:from>
    <xdr:to xmlns:xdr="http://schemas.openxmlformats.org/drawingml/2006/spreadsheetDrawing">
      <xdr:col>104</xdr:col>
      <xdr:colOff>127000</xdr:colOff>
      <xdr:row>88</xdr:row>
      <xdr:rowOff>0</xdr:rowOff>
    </xdr:to>
    <xdr:sp macro="" textlink="">
      <xdr:nvSpPr>
        <xdr:cNvPr id="874" name="正方形/長方形 873"/>
        <xdr:cNvSpPr/>
      </xdr:nvSpPr>
      <xdr:spPr>
        <a:xfrm>
          <a:off x="173177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53975</xdr:rowOff>
    </xdr:from>
    <xdr:to xmlns:xdr="http://schemas.openxmlformats.org/drawingml/2006/spreadsheetDrawing">
      <xdr:col>110</xdr:col>
      <xdr:colOff>0</xdr:colOff>
      <xdr:row>86</xdr:row>
      <xdr:rowOff>132080</xdr:rowOff>
    </xdr:to>
    <xdr:sp macro="" textlink="">
      <xdr:nvSpPr>
        <xdr:cNvPr id="875" name="正方形/長方形 874"/>
        <xdr:cNvSpPr/>
      </xdr:nvSpPr>
      <xdr:spPr>
        <a:xfrm>
          <a:off x="1826514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83820</xdr:rowOff>
    </xdr:from>
    <xdr:to xmlns:xdr="http://schemas.openxmlformats.org/drawingml/2006/spreadsheetDrawing">
      <xdr:col>110</xdr:col>
      <xdr:colOff>0</xdr:colOff>
      <xdr:row>88</xdr:row>
      <xdr:rowOff>0</xdr:rowOff>
    </xdr:to>
    <xdr:sp macro="" textlink="">
      <xdr:nvSpPr>
        <xdr:cNvPr id="876" name="正方形/長方形 875"/>
        <xdr:cNvSpPr/>
      </xdr:nvSpPr>
      <xdr:spPr>
        <a:xfrm>
          <a:off x="1826514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53975</xdr:rowOff>
    </xdr:from>
    <xdr:to xmlns:xdr="http://schemas.openxmlformats.org/drawingml/2006/spreadsheetDrawing">
      <xdr:col>116</xdr:col>
      <xdr:colOff>0</xdr:colOff>
      <xdr:row>86</xdr:row>
      <xdr:rowOff>132080</xdr:rowOff>
    </xdr:to>
    <xdr:sp macro="" textlink="">
      <xdr:nvSpPr>
        <xdr:cNvPr id="877" name="正方形/長方形 876"/>
        <xdr:cNvSpPr/>
      </xdr:nvSpPr>
      <xdr:spPr>
        <a:xfrm>
          <a:off x="1933956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86</xdr:row>
      <xdr:rowOff>83820</xdr:rowOff>
    </xdr:from>
    <xdr:to xmlns:xdr="http://schemas.openxmlformats.org/drawingml/2006/spreadsheetDrawing">
      <xdr:col>116</xdr:col>
      <xdr:colOff>0</xdr:colOff>
      <xdr:row>88</xdr:row>
      <xdr:rowOff>0</xdr:rowOff>
    </xdr:to>
    <xdr:sp macro="" textlink="">
      <xdr:nvSpPr>
        <xdr:cNvPr id="878" name="正方形/長方形 877"/>
        <xdr:cNvSpPr/>
      </xdr:nvSpPr>
      <xdr:spPr>
        <a:xfrm>
          <a:off x="1933956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101</xdr:row>
      <xdr:rowOff>82550</xdr:rowOff>
    </xdr:to>
    <xdr:sp macro="" textlink="">
      <xdr:nvSpPr>
        <xdr:cNvPr id="879" name="正方形/長方形 878"/>
        <xdr:cNvSpPr/>
      </xdr:nvSpPr>
      <xdr:spPr>
        <a:xfrm>
          <a:off x="1719072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885" cy="212725"/>
    <xdr:sp macro="" textlink="">
      <xdr:nvSpPr>
        <xdr:cNvPr id="880" name="テキスト ボックス 879"/>
        <xdr:cNvSpPr txBox="1"/>
      </xdr:nvSpPr>
      <xdr:spPr>
        <a:xfrm>
          <a:off x="1716405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1" name="直線コネクタ 880"/>
        <xdr:cNvCxnSpPr/>
      </xdr:nvCxnSpPr>
      <xdr:spPr>
        <a:xfrm>
          <a:off x="1719072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2" name="直線コネクタ 881"/>
        <xdr:cNvCxnSpPr/>
      </xdr:nvCxnSpPr>
      <xdr:spPr>
        <a:xfrm>
          <a:off x="1719072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2095"/>
    <xdr:sp macro="" textlink="">
      <xdr:nvSpPr>
        <xdr:cNvPr id="883" name="テキスト ボックス 882"/>
        <xdr:cNvSpPr txBox="1"/>
      </xdr:nvSpPr>
      <xdr:spPr>
        <a:xfrm>
          <a:off x="16964660" y="152565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88</xdr:row>
      <xdr:rowOff>24130</xdr:rowOff>
    </xdr:to>
    <xdr:cxnSp macro="">
      <xdr:nvCxnSpPr>
        <xdr:cNvPr id="884" name="直線コネクタ 883"/>
        <xdr:cNvCxnSpPr/>
      </xdr:nvCxnSpPr>
      <xdr:spPr>
        <a:xfrm>
          <a:off x="1719072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51435</xdr:rowOff>
    </xdr:from>
    <xdr:ext cx="248920" cy="244475"/>
    <xdr:sp macro="" textlink="">
      <xdr:nvSpPr>
        <xdr:cNvPr id="885" name="テキスト ボックス 884"/>
        <xdr:cNvSpPr txBox="1"/>
      </xdr:nvSpPr>
      <xdr:spPr>
        <a:xfrm>
          <a:off x="16964660" y="141484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101</xdr:row>
      <xdr:rowOff>82550</xdr:rowOff>
    </xdr:to>
    <xdr:sp macro="" textlink="">
      <xdr:nvSpPr>
        <xdr:cNvPr id="886" name="前年度繰上充用金グラフ枠"/>
        <xdr:cNvSpPr/>
      </xdr:nvSpPr>
      <xdr:spPr>
        <a:xfrm>
          <a:off x="1719072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7" name="直線コネクタ 886"/>
        <xdr:cNvCxnSpPr/>
      </xdr:nvCxnSpPr>
      <xdr:spPr>
        <a:xfrm>
          <a:off x="20833715" y="153987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8" name="前年度繰上充用金最小値テキスト"/>
        <xdr:cNvSpPr txBox="1"/>
      </xdr:nvSpPr>
      <xdr:spPr>
        <a:xfrm>
          <a:off x="2088642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20758150" y="15398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0" name="前年度繰上充用金最大値テキスト"/>
        <xdr:cNvSpPr txBox="1"/>
      </xdr:nvSpPr>
      <xdr:spPr>
        <a:xfrm>
          <a:off x="20886420" y="150977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1" name="直線コネクタ 890"/>
        <xdr:cNvCxnSpPr/>
      </xdr:nvCxnSpPr>
      <xdr:spPr>
        <a:xfrm>
          <a:off x="20758150" y="15398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2" name="直線コネクタ 891"/>
        <xdr:cNvCxnSpPr/>
      </xdr:nvCxnSpPr>
      <xdr:spPr>
        <a:xfrm>
          <a:off x="20054570" y="1539875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3" name="前年度繰上充用金平均値テキスト"/>
        <xdr:cNvSpPr txBox="1"/>
      </xdr:nvSpPr>
      <xdr:spPr>
        <a:xfrm>
          <a:off x="20886420" y="153263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4" name="フローチャート: 判断 893"/>
        <xdr:cNvSpPr/>
      </xdr:nvSpPr>
      <xdr:spPr>
        <a:xfrm>
          <a:off x="2078482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5" name="直線コネクタ 894"/>
        <xdr:cNvCxnSpPr/>
      </xdr:nvCxnSpPr>
      <xdr:spPr>
        <a:xfrm>
          <a:off x="19211290" y="1539875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6" name="フローチャート: 判断 895"/>
        <xdr:cNvSpPr/>
      </xdr:nvSpPr>
      <xdr:spPr>
        <a:xfrm>
          <a:off x="20003770" y="153479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9555" cy="259080"/>
    <xdr:sp macro="" textlink="">
      <xdr:nvSpPr>
        <xdr:cNvPr id="897" name="テキスト ボックス 896"/>
        <xdr:cNvSpPr txBox="1"/>
      </xdr:nvSpPr>
      <xdr:spPr>
        <a:xfrm>
          <a:off x="1993011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8" name="直線コネクタ 897"/>
        <xdr:cNvCxnSpPr/>
      </xdr:nvCxnSpPr>
      <xdr:spPr>
        <a:xfrm>
          <a:off x="18379440" y="1539875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9" name="フローチャート: 判断 898"/>
        <xdr:cNvSpPr/>
      </xdr:nvSpPr>
      <xdr:spPr>
        <a:xfrm>
          <a:off x="1916049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2570" cy="259080"/>
    <xdr:sp macro="" textlink="">
      <xdr:nvSpPr>
        <xdr:cNvPr id="900" name="テキスト ボックス 899"/>
        <xdr:cNvSpPr txBox="1"/>
      </xdr:nvSpPr>
      <xdr:spPr>
        <a:xfrm>
          <a:off x="19098260" y="154406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1" name="直線コネクタ 900"/>
        <xdr:cNvCxnSpPr/>
      </xdr:nvCxnSpPr>
      <xdr:spPr>
        <a:xfrm>
          <a:off x="17547590" y="1539875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2" name="フローチャート: 判断 901"/>
        <xdr:cNvSpPr/>
      </xdr:nvSpPr>
      <xdr:spPr>
        <a:xfrm>
          <a:off x="1832864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95</xdr:row>
      <xdr:rowOff>10160</xdr:rowOff>
    </xdr:from>
    <xdr:ext cx="249555" cy="259080"/>
    <xdr:sp macro="" textlink="">
      <xdr:nvSpPr>
        <xdr:cNvPr id="903" name="テキスト ボックス 902"/>
        <xdr:cNvSpPr txBox="1"/>
      </xdr:nvSpPr>
      <xdr:spPr>
        <a:xfrm>
          <a:off x="1826514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4" name="フローチャート: 判断 903"/>
        <xdr:cNvSpPr/>
      </xdr:nvSpPr>
      <xdr:spPr>
        <a:xfrm>
          <a:off x="17496790" y="153479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9555" cy="259080"/>
    <xdr:sp macro="" textlink="">
      <xdr:nvSpPr>
        <xdr:cNvPr id="905" name="テキスト ボックス 904"/>
        <xdr:cNvSpPr txBox="1"/>
      </xdr:nvSpPr>
      <xdr:spPr>
        <a:xfrm>
          <a:off x="1742313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6" name="テキスト ボックス 905"/>
        <xdr:cNvSpPr txBox="1"/>
      </xdr:nvSpPr>
      <xdr:spPr>
        <a:xfrm>
          <a:off x="20656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7" name="テキスト ボックス 906"/>
        <xdr:cNvSpPr txBox="1"/>
      </xdr:nvSpPr>
      <xdr:spPr>
        <a:xfrm>
          <a:off x="198755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5015" cy="259080"/>
    <xdr:sp macro="" textlink="">
      <xdr:nvSpPr>
        <xdr:cNvPr id="908" name="テキスト ボックス 907"/>
        <xdr:cNvSpPr txBox="1"/>
      </xdr:nvSpPr>
      <xdr:spPr>
        <a:xfrm>
          <a:off x="190322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9" name="テキスト ボックス 908"/>
        <xdr:cNvSpPr txBox="1"/>
      </xdr:nvSpPr>
      <xdr:spPr>
        <a:xfrm>
          <a:off x="1820037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0" name="テキスト ボックス 909"/>
        <xdr:cNvSpPr txBox="1"/>
      </xdr:nvSpPr>
      <xdr:spPr>
        <a:xfrm>
          <a:off x="1736852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楕円 910"/>
        <xdr:cNvSpPr/>
      </xdr:nvSpPr>
      <xdr:spPr>
        <a:xfrm>
          <a:off x="2078482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2" name="前年度繰上充用金該当値テキスト"/>
        <xdr:cNvSpPr txBox="1"/>
      </xdr:nvSpPr>
      <xdr:spPr>
        <a:xfrm>
          <a:off x="20886420" y="152120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楕円 912"/>
        <xdr:cNvSpPr/>
      </xdr:nvSpPr>
      <xdr:spPr>
        <a:xfrm>
          <a:off x="20003770" y="153479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9555" cy="259080"/>
    <xdr:sp macro="" textlink="">
      <xdr:nvSpPr>
        <xdr:cNvPr id="914" name="テキスト ボックス 913"/>
        <xdr:cNvSpPr txBox="1"/>
      </xdr:nvSpPr>
      <xdr:spPr>
        <a:xfrm>
          <a:off x="1993011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楕円 914"/>
        <xdr:cNvSpPr/>
      </xdr:nvSpPr>
      <xdr:spPr>
        <a:xfrm>
          <a:off x="1916049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2570" cy="259080"/>
    <xdr:sp macro="" textlink="">
      <xdr:nvSpPr>
        <xdr:cNvPr id="916" name="テキスト ボックス 915"/>
        <xdr:cNvSpPr txBox="1"/>
      </xdr:nvSpPr>
      <xdr:spPr>
        <a:xfrm>
          <a:off x="19098260" y="151231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7" name="楕円 916"/>
        <xdr:cNvSpPr/>
      </xdr:nvSpPr>
      <xdr:spPr>
        <a:xfrm>
          <a:off x="1832864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93</xdr:row>
      <xdr:rowOff>35560</xdr:rowOff>
    </xdr:from>
    <xdr:ext cx="249555" cy="259080"/>
    <xdr:sp macro="" textlink="">
      <xdr:nvSpPr>
        <xdr:cNvPr id="918" name="テキスト ボックス 917"/>
        <xdr:cNvSpPr txBox="1"/>
      </xdr:nvSpPr>
      <xdr:spPr>
        <a:xfrm>
          <a:off x="1826514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9" name="楕円 918"/>
        <xdr:cNvSpPr/>
      </xdr:nvSpPr>
      <xdr:spPr>
        <a:xfrm>
          <a:off x="17496790" y="153479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9555" cy="259080"/>
    <xdr:sp macro="" textlink="">
      <xdr:nvSpPr>
        <xdr:cNvPr id="920" name="テキスト ボックス 919"/>
        <xdr:cNvSpPr txBox="1"/>
      </xdr:nvSpPr>
      <xdr:spPr>
        <a:xfrm>
          <a:off x="1742313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1" name="正方形/長方形 920"/>
        <xdr:cNvSpPr/>
      </xdr:nvSpPr>
      <xdr:spPr>
        <a:xfrm>
          <a:off x="716280" y="1692275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2" name="正方形/長方形 921"/>
        <xdr:cNvSpPr/>
      </xdr:nvSpPr>
      <xdr:spPr>
        <a:xfrm>
          <a:off x="716280" y="16986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3" name="テキスト ボックス 922"/>
        <xdr:cNvSpPr txBox="1"/>
      </xdr:nvSpPr>
      <xdr:spPr>
        <a:xfrm>
          <a:off x="741680" y="1724025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歳出決算総額については1人あたり、438千円となった。</a:t>
          </a:r>
          <a:r>
            <a:rPr kumimoji="1" lang="ja-JP" altLang="en-US" sz="1300">
              <a:latin typeface="ＭＳ Ｐゴシック"/>
              <a:ea typeface="ＭＳ Ｐゴシック"/>
            </a:rPr>
            <a:t>多くの構成費目において類似団体より低く抑える事ができている。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しかしながら、積立金が類似団体平均と比較して低くなっている。また、多くの費目が上昇傾向にあり、持続的な財政運営のためにも事業の精査が必要である。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特に公債費は、今後消防署の分署の建設にかかる償還や脱炭素化にかかる償還が始まるため、増加が見込まれる。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今後も安定した財政運営となるよう、個々の事業について必要な改善を行う。</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114300</xdr:colOff>
      <xdr:row>4</xdr:row>
      <xdr:rowOff>59690</xdr:rowOff>
    </xdr:to>
    <xdr:sp macro="" textlink="">
      <xdr:nvSpPr>
        <xdr:cNvPr id="3" name="正方形/長方形 2"/>
        <xdr:cNvSpPr/>
      </xdr:nvSpPr>
      <xdr:spPr>
        <a:xfrm>
          <a:off x="17907000" y="189230"/>
          <a:ext cx="36957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88900</xdr:colOff>
      <xdr:row>4</xdr:row>
      <xdr:rowOff>36195</xdr:rowOff>
    </xdr:to>
    <xdr:sp macro="" textlink="">
      <xdr:nvSpPr>
        <xdr:cNvPr id="4" name="正方形/長方形 3"/>
        <xdr:cNvSpPr/>
      </xdr:nvSpPr>
      <xdr:spPr>
        <a:xfrm>
          <a:off x="17926050" y="213360"/>
          <a:ext cx="36512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951450" y="237490"/>
          <a:ext cx="35941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19</xdr:col>
      <xdr:colOff>25400</xdr:colOff>
      <xdr:row>15</xdr:row>
      <xdr:rowOff>59690</xdr:rowOff>
    </xdr:to>
    <xdr:sp macro="" textlink="">
      <xdr:nvSpPr>
        <xdr:cNvPr id="11" name="正方形/長方形 10"/>
        <xdr:cNvSpPr/>
      </xdr:nvSpPr>
      <xdr:spPr>
        <a:xfrm>
          <a:off x="2096770" y="878840"/>
          <a:ext cx="13309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113665</xdr:rowOff>
    </xdr:to>
    <xdr:sp macro="" textlink="">
      <xdr:nvSpPr>
        <xdr:cNvPr id="17" name="正方形/長方形 16"/>
        <xdr:cNvSpPr/>
      </xdr:nvSpPr>
      <xdr:spPr>
        <a:xfrm>
          <a:off x="6752590" y="1628775"/>
          <a:ext cx="3581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11</xdr:row>
      <xdr:rowOff>137795</xdr:rowOff>
    </xdr:to>
    <xdr:sp macro="" textlink="">
      <xdr:nvSpPr>
        <xdr:cNvPr id="18" name="角丸四角形 17"/>
        <xdr:cNvSpPr/>
      </xdr:nvSpPr>
      <xdr:spPr>
        <a:xfrm>
          <a:off x="10411460" y="848995"/>
          <a:ext cx="143256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660380" y="909320"/>
          <a:ext cx="13690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67</xdr:col>
      <xdr:colOff>31750</xdr:colOff>
      <xdr:row>8</xdr:row>
      <xdr:rowOff>95885</xdr:rowOff>
    </xdr:to>
    <xdr:sp macro="" textlink="">
      <xdr:nvSpPr>
        <xdr:cNvPr id="20" name="正方形/長方形 19"/>
        <xdr:cNvSpPr/>
      </xdr:nvSpPr>
      <xdr:spPr>
        <a:xfrm>
          <a:off x="10660380" y="1160780"/>
          <a:ext cx="13690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36195</xdr:rowOff>
    </xdr:from>
    <xdr:to xmlns:xdr="http://schemas.openxmlformats.org/drawingml/2006/spreadsheetDrawing">
      <xdr:col>59</xdr:col>
      <xdr:colOff>127000</xdr:colOff>
      <xdr:row>6</xdr:row>
      <xdr:rowOff>36195</xdr:rowOff>
    </xdr:to>
    <xdr:cxnSp macro="">
      <xdr:nvCxnSpPr>
        <xdr:cNvPr id="22" name="直線コネクタ 21"/>
        <xdr:cNvCxnSpPr/>
      </xdr:nvCxnSpPr>
      <xdr:spPr>
        <a:xfrm flipH="1">
          <a:off x="10494010" y="101727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149860</xdr:rowOff>
    </xdr:from>
    <xdr:to xmlns:xdr="http://schemas.openxmlformats.org/drawingml/2006/spreadsheetDrawing">
      <xdr:col>59</xdr:col>
      <xdr:colOff>73025</xdr:colOff>
      <xdr:row>6</xdr:row>
      <xdr:rowOff>83820</xdr:rowOff>
    </xdr:to>
    <xdr:sp macro="" textlink="">
      <xdr:nvSpPr>
        <xdr:cNvPr id="23" name="楕円 22"/>
        <xdr:cNvSpPr/>
      </xdr:nvSpPr>
      <xdr:spPr>
        <a:xfrm>
          <a:off x="10547985" y="9690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78105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547985" y="12211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144145</xdr:rowOff>
    </xdr:from>
    <xdr:to xmlns:xdr="http://schemas.openxmlformats.org/drawingml/2006/spreadsheetDrawing">
      <xdr:col>59</xdr:col>
      <xdr:colOff>17780</xdr:colOff>
      <xdr:row>9</xdr:row>
      <xdr:rowOff>113665</xdr:rowOff>
    </xdr:to>
    <xdr:cxnSp macro="">
      <xdr:nvCxnSpPr>
        <xdr:cNvPr id="25" name="直線コネクタ 24"/>
        <xdr:cNvCxnSpPr/>
      </xdr:nvCxnSpPr>
      <xdr:spPr>
        <a:xfrm>
          <a:off x="10582910"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45085</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582910"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107950</xdr:rowOff>
    </xdr:from>
    <xdr:ext cx="8896350" cy="244475"/>
    <xdr:sp macro="" textlink="">
      <xdr:nvSpPr>
        <xdr:cNvPr id="29" name="テキスト ボックス 28"/>
        <xdr:cNvSpPr txBox="1"/>
      </xdr:nvSpPr>
      <xdr:spPr>
        <a:xfrm>
          <a:off x="664210" y="270827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83820</xdr:rowOff>
    </xdr:from>
    <xdr:ext cx="6046470" cy="244475"/>
    <xdr:sp macro="" textlink="">
      <xdr:nvSpPr>
        <xdr:cNvPr id="30" name="テキスト ボックス 29"/>
        <xdr:cNvSpPr txBox="1"/>
      </xdr:nvSpPr>
      <xdr:spPr>
        <a:xfrm>
          <a:off x="664210" y="300799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59690</xdr:rowOff>
    </xdr:from>
    <xdr:ext cx="8231505" cy="244475"/>
    <xdr:sp macro="" textlink="">
      <xdr:nvSpPr>
        <xdr:cNvPr id="31" name="テキスト ボックス 30"/>
        <xdr:cNvSpPr txBox="1"/>
      </xdr:nvSpPr>
      <xdr:spPr>
        <a:xfrm>
          <a:off x="664210" y="330771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53975</xdr:rowOff>
    </xdr:from>
    <xdr:to xmlns:xdr="http://schemas.openxmlformats.org/drawingml/2006/spreadsheetDrawing">
      <xdr:col>28</xdr:col>
      <xdr:colOff>114300</xdr:colOff>
      <xdr:row>25</xdr:row>
      <xdr:rowOff>29845</xdr:rowOff>
    </xdr:to>
    <xdr:sp macro="" textlink="">
      <xdr:nvSpPr>
        <xdr:cNvPr id="32" name="正方形/長方形 31"/>
        <xdr:cNvSpPr/>
      </xdr:nvSpPr>
      <xdr:spPr>
        <a:xfrm>
          <a:off x="71628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53975</xdr:rowOff>
    </xdr:from>
    <xdr:to xmlns:xdr="http://schemas.openxmlformats.org/drawingml/2006/spreadsheetDrawing">
      <xdr:col>12</xdr:col>
      <xdr:colOff>127000</xdr:colOff>
      <xdr:row>26</xdr:row>
      <xdr:rowOff>132080</xdr:rowOff>
    </xdr:to>
    <xdr:sp macro="" textlink="">
      <xdr:nvSpPr>
        <xdr:cNvPr id="33" name="正方形/長方形 32"/>
        <xdr:cNvSpPr/>
      </xdr:nvSpPr>
      <xdr:spPr>
        <a:xfrm>
          <a:off x="84328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83820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4328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53975</xdr:rowOff>
    </xdr:from>
    <xdr:to xmlns:xdr="http://schemas.openxmlformats.org/drawingml/2006/spreadsheetDrawing">
      <xdr:col>18</xdr:col>
      <xdr:colOff>0</xdr:colOff>
      <xdr:row>26</xdr:row>
      <xdr:rowOff>132080</xdr:rowOff>
    </xdr:to>
    <xdr:sp macro="" textlink="">
      <xdr:nvSpPr>
        <xdr:cNvPr id="35" name="正方形/長方形 34"/>
        <xdr:cNvSpPr/>
      </xdr:nvSpPr>
      <xdr:spPr>
        <a:xfrm>
          <a:off x="17907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83820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907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53975</xdr:rowOff>
    </xdr:from>
    <xdr:to xmlns:xdr="http://schemas.openxmlformats.org/drawingml/2006/spreadsheetDrawing">
      <xdr:col>24</xdr:col>
      <xdr:colOff>0</xdr:colOff>
      <xdr:row>26</xdr:row>
      <xdr:rowOff>132080</xdr:rowOff>
    </xdr:to>
    <xdr:sp macro="" textlink="">
      <xdr:nvSpPr>
        <xdr:cNvPr id="37" name="正方形/長方形 36"/>
        <xdr:cNvSpPr/>
      </xdr:nvSpPr>
      <xdr:spPr>
        <a:xfrm>
          <a:off x="28651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26</xdr:row>
      <xdr:rowOff>83820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8651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78105</xdr:rowOff>
    </xdr:to>
    <xdr:sp macro="" textlink="">
      <xdr:nvSpPr>
        <xdr:cNvPr id="39" name="正方形/長方形 38"/>
        <xdr:cNvSpPr/>
      </xdr:nvSpPr>
      <xdr:spPr>
        <a:xfrm>
          <a:off x="71628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2725"/>
    <xdr:sp macro="" textlink="">
      <xdr:nvSpPr>
        <xdr:cNvPr id="40" name="テキスト ボックス 39"/>
        <xdr:cNvSpPr txBox="1"/>
      </xdr:nvSpPr>
      <xdr:spPr>
        <a:xfrm>
          <a:off x="68961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78105</xdr:rowOff>
    </xdr:from>
    <xdr:to xmlns:xdr="http://schemas.openxmlformats.org/drawingml/2006/spreadsheetDrawing">
      <xdr:col>28</xdr:col>
      <xdr:colOff>114300</xdr:colOff>
      <xdr:row>41</xdr:row>
      <xdr:rowOff>78105</xdr:rowOff>
    </xdr:to>
    <xdr:cxnSp macro="">
      <xdr:nvCxnSpPr>
        <xdr:cNvPr id="41" name="直線コネクタ 40"/>
        <xdr:cNvCxnSpPr/>
      </xdr:nvCxnSpPr>
      <xdr:spPr>
        <a:xfrm>
          <a:off x="71628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105410</xdr:rowOff>
    </xdr:from>
    <xdr:ext cx="248920" cy="244475"/>
    <xdr:sp macro="" textlink="">
      <xdr:nvSpPr>
        <xdr:cNvPr id="42" name="テキスト ボックス 41"/>
        <xdr:cNvSpPr txBox="1"/>
      </xdr:nvSpPr>
      <xdr:spPr>
        <a:xfrm>
          <a:off x="490220" y="6591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132080</xdr:rowOff>
    </xdr:from>
    <xdr:to xmlns:xdr="http://schemas.openxmlformats.org/drawingml/2006/spreadsheetDrawing">
      <xdr:col>28</xdr:col>
      <xdr:colOff>114300</xdr:colOff>
      <xdr:row>38</xdr:row>
      <xdr:rowOff>132080</xdr:rowOff>
    </xdr:to>
    <xdr:cxnSp macro="">
      <xdr:nvCxnSpPr>
        <xdr:cNvPr id="43" name="直線コネクタ 42"/>
        <xdr:cNvCxnSpPr/>
      </xdr:nvCxnSpPr>
      <xdr:spPr>
        <a:xfrm>
          <a:off x="716280" y="6294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159385</xdr:rowOff>
    </xdr:from>
    <xdr:ext cx="467360" cy="244475"/>
    <xdr:sp macro="" textlink="">
      <xdr:nvSpPr>
        <xdr:cNvPr id="44" name="テキスト ボックス 43"/>
        <xdr:cNvSpPr txBox="1"/>
      </xdr:nvSpPr>
      <xdr:spPr>
        <a:xfrm>
          <a:off x="283210" y="61601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24130</xdr:rowOff>
    </xdr:from>
    <xdr:to xmlns:xdr="http://schemas.openxmlformats.org/drawingml/2006/spreadsheetDrawing">
      <xdr:col>28</xdr:col>
      <xdr:colOff>114300</xdr:colOff>
      <xdr:row>36</xdr:row>
      <xdr:rowOff>24130</xdr:rowOff>
    </xdr:to>
    <xdr:cxnSp macro="">
      <xdr:nvCxnSpPr>
        <xdr:cNvPr id="45" name="直線コネクタ 44"/>
        <xdr:cNvCxnSpPr/>
      </xdr:nvCxnSpPr>
      <xdr:spPr>
        <a:xfrm>
          <a:off x="716280" y="5862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51435</xdr:rowOff>
    </xdr:from>
    <xdr:ext cx="467360" cy="244475"/>
    <xdr:sp macro="" textlink="">
      <xdr:nvSpPr>
        <xdr:cNvPr id="46" name="テキスト ボックス 45"/>
        <xdr:cNvSpPr txBox="1"/>
      </xdr:nvSpPr>
      <xdr:spPr>
        <a:xfrm>
          <a:off x="283210" y="57283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78105</xdr:rowOff>
    </xdr:from>
    <xdr:to xmlns:xdr="http://schemas.openxmlformats.org/drawingml/2006/spreadsheetDrawing">
      <xdr:col>28</xdr:col>
      <xdr:colOff>114300</xdr:colOff>
      <xdr:row>33</xdr:row>
      <xdr:rowOff>78105</xdr:rowOff>
    </xdr:to>
    <xdr:cxnSp macro="">
      <xdr:nvCxnSpPr>
        <xdr:cNvPr id="47" name="直線コネクタ 46"/>
        <xdr:cNvCxnSpPr/>
      </xdr:nvCxnSpPr>
      <xdr:spPr>
        <a:xfrm>
          <a:off x="716280" y="5431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105410</xdr:rowOff>
    </xdr:from>
    <xdr:ext cx="467360" cy="244475"/>
    <xdr:sp macro="" textlink="">
      <xdr:nvSpPr>
        <xdr:cNvPr id="48" name="テキスト ボックス 47"/>
        <xdr:cNvSpPr txBox="1"/>
      </xdr:nvSpPr>
      <xdr:spPr>
        <a:xfrm>
          <a:off x="283210" y="52965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132080</xdr:rowOff>
    </xdr:from>
    <xdr:to xmlns:xdr="http://schemas.openxmlformats.org/drawingml/2006/spreadsheetDrawing">
      <xdr:col>28</xdr:col>
      <xdr:colOff>114300</xdr:colOff>
      <xdr:row>30</xdr:row>
      <xdr:rowOff>132080</xdr:rowOff>
    </xdr:to>
    <xdr:cxnSp macro="">
      <xdr:nvCxnSpPr>
        <xdr:cNvPr id="49" name="直線コネクタ 48"/>
        <xdr:cNvCxnSpPr/>
      </xdr:nvCxnSpPr>
      <xdr:spPr>
        <a:xfrm>
          <a:off x="716280" y="4999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159385</xdr:rowOff>
    </xdr:from>
    <xdr:ext cx="467360" cy="244475"/>
    <xdr:sp macro="" textlink="">
      <xdr:nvSpPr>
        <xdr:cNvPr id="50" name="テキスト ボックス 49"/>
        <xdr:cNvSpPr txBox="1"/>
      </xdr:nvSpPr>
      <xdr:spPr>
        <a:xfrm>
          <a:off x="283210" y="48647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28</xdr:row>
      <xdr:rowOff>24130</xdr:rowOff>
    </xdr:to>
    <xdr:cxnSp macro="">
      <xdr:nvCxnSpPr>
        <xdr:cNvPr id="51" name="直線コネクタ 50"/>
        <xdr:cNvCxnSpPr/>
      </xdr:nvCxnSpPr>
      <xdr:spPr>
        <a:xfrm>
          <a:off x="71628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51435</xdr:rowOff>
    </xdr:from>
    <xdr:ext cx="531495" cy="244475"/>
    <xdr:sp macro="" textlink="">
      <xdr:nvSpPr>
        <xdr:cNvPr id="52" name="テキスト ボックス 51"/>
        <xdr:cNvSpPr txBox="1"/>
      </xdr:nvSpPr>
      <xdr:spPr>
        <a:xfrm>
          <a:off x="219075" y="4432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78105</xdr:rowOff>
    </xdr:to>
    <xdr:sp macro="" textlink="">
      <xdr:nvSpPr>
        <xdr:cNvPr id="53" name="議会費グラフ枠"/>
        <xdr:cNvSpPr/>
      </xdr:nvSpPr>
      <xdr:spPr>
        <a:xfrm>
          <a:off x="71628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17780</xdr:rowOff>
    </xdr:from>
    <xdr:to xmlns:xdr="http://schemas.openxmlformats.org/drawingml/2006/spreadsheetDrawing">
      <xdr:col>24</xdr:col>
      <xdr:colOff>62865</xdr:colOff>
      <xdr:row>37</xdr:row>
      <xdr:rowOff>8890</xdr:rowOff>
    </xdr:to>
    <xdr:cxnSp macro="">
      <xdr:nvCxnSpPr>
        <xdr:cNvPr id="54" name="直線コネクタ 53"/>
        <xdr:cNvCxnSpPr/>
      </xdr:nvCxnSpPr>
      <xdr:spPr>
        <a:xfrm flipV="1">
          <a:off x="4359275" y="4885055"/>
          <a:ext cx="1270" cy="1124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12700</xdr:rowOff>
    </xdr:from>
    <xdr:ext cx="469900" cy="244475"/>
    <xdr:sp macro="" textlink="">
      <xdr:nvSpPr>
        <xdr:cNvPr id="55" name="議会費最小値テキスト"/>
        <xdr:cNvSpPr txBox="1"/>
      </xdr:nvSpPr>
      <xdr:spPr>
        <a:xfrm>
          <a:off x="4411980" y="60134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8890</xdr:rowOff>
    </xdr:from>
    <xdr:to xmlns:xdr="http://schemas.openxmlformats.org/drawingml/2006/spreadsheetDrawing">
      <xdr:col>24</xdr:col>
      <xdr:colOff>152400</xdr:colOff>
      <xdr:row>37</xdr:row>
      <xdr:rowOff>8890</xdr:rowOff>
    </xdr:to>
    <xdr:cxnSp macro="">
      <xdr:nvCxnSpPr>
        <xdr:cNvPr id="56" name="直線コネクタ 55"/>
        <xdr:cNvCxnSpPr/>
      </xdr:nvCxnSpPr>
      <xdr:spPr>
        <a:xfrm>
          <a:off x="4283710" y="6009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129540</xdr:rowOff>
    </xdr:from>
    <xdr:ext cx="469900" cy="244475"/>
    <xdr:sp macro="" textlink="">
      <xdr:nvSpPr>
        <xdr:cNvPr id="57" name="議会費最大値テキスト"/>
        <xdr:cNvSpPr txBox="1"/>
      </xdr:nvSpPr>
      <xdr:spPr>
        <a:xfrm>
          <a:off x="4411980" y="467296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17780</xdr:rowOff>
    </xdr:from>
    <xdr:to xmlns:xdr="http://schemas.openxmlformats.org/drawingml/2006/spreadsheetDrawing">
      <xdr:col>24</xdr:col>
      <xdr:colOff>152400</xdr:colOff>
      <xdr:row>30</xdr:row>
      <xdr:rowOff>17780</xdr:rowOff>
    </xdr:to>
    <xdr:cxnSp macro="">
      <xdr:nvCxnSpPr>
        <xdr:cNvPr id="58" name="直線コネクタ 57"/>
        <xdr:cNvCxnSpPr/>
      </xdr:nvCxnSpPr>
      <xdr:spPr>
        <a:xfrm>
          <a:off x="4283710" y="48850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99060</xdr:rowOff>
    </xdr:from>
    <xdr:to xmlns:xdr="http://schemas.openxmlformats.org/drawingml/2006/spreadsheetDrawing">
      <xdr:col>24</xdr:col>
      <xdr:colOff>63500</xdr:colOff>
      <xdr:row>37</xdr:row>
      <xdr:rowOff>8890</xdr:rowOff>
    </xdr:to>
    <xdr:cxnSp macro="">
      <xdr:nvCxnSpPr>
        <xdr:cNvPr id="59" name="直線コネクタ 58"/>
        <xdr:cNvCxnSpPr/>
      </xdr:nvCxnSpPr>
      <xdr:spPr>
        <a:xfrm>
          <a:off x="3580130" y="5937885"/>
          <a:ext cx="7810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81280</xdr:rowOff>
    </xdr:from>
    <xdr:ext cx="469900" cy="244475"/>
    <xdr:sp macro="" textlink="">
      <xdr:nvSpPr>
        <xdr:cNvPr id="60" name="議会費平均値テキスト"/>
        <xdr:cNvSpPr txBox="1"/>
      </xdr:nvSpPr>
      <xdr:spPr>
        <a:xfrm>
          <a:off x="4411980" y="52724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59690</xdr:rowOff>
    </xdr:from>
    <xdr:to xmlns:xdr="http://schemas.openxmlformats.org/drawingml/2006/spreadsheetDrawing">
      <xdr:col>24</xdr:col>
      <xdr:colOff>114300</xdr:colOff>
      <xdr:row>33</xdr:row>
      <xdr:rowOff>156210</xdr:rowOff>
    </xdr:to>
    <xdr:sp macro="" textlink="">
      <xdr:nvSpPr>
        <xdr:cNvPr id="61" name="フローチャート: 判断 60"/>
        <xdr:cNvSpPr/>
      </xdr:nvSpPr>
      <xdr:spPr>
        <a:xfrm>
          <a:off x="4310380" y="54127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88265</xdr:rowOff>
    </xdr:from>
    <xdr:to xmlns:xdr="http://schemas.openxmlformats.org/drawingml/2006/spreadsheetDrawing">
      <xdr:col>19</xdr:col>
      <xdr:colOff>177800</xdr:colOff>
      <xdr:row>36</xdr:row>
      <xdr:rowOff>99060</xdr:rowOff>
    </xdr:to>
    <xdr:cxnSp macro="">
      <xdr:nvCxnSpPr>
        <xdr:cNvPr id="62" name="直線コネクタ 61"/>
        <xdr:cNvCxnSpPr/>
      </xdr:nvCxnSpPr>
      <xdr:spPr>
        <a:xfrm>
          <a:off x="2736850" y="5927090"/>
          <a:ext cx="8432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33</xdr:row>
      <xdr:rowOff>78105</xdr:rowOff>
    </xdr:from>
    <xdr:to xmlns:xdr="http://schemas.openxmlformats.org/drawingml/2006/spreadsheetDrawing">
      <xdr:col>20</xdr:col>
      <xdr:colOff>38100</xdr:colOff>
      <xdr:row>34</xdr:row>
      <xdr:rowOff>12065</xdr:rowOff>
    </xdr:to>
    <xdr:sp macro="" textlink="">
      <xdr:nvSpPr>
        <xdr:cNvPr id="63" name="フローチャート: 判断 62"/>
        <xdr:cNvSpPr/>
      </xdr:nvSpPr>
      <xdr:spPr>
        <a:xfrm>
          <a:off x="3529330" y="54311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27305</xdr:rowOff>
    </xdr:from>
    <xdr:ext cx="469900" cy="244475"/>
    <xdr:sp macro="" textlink="">
      <xdr:nvSpPr>
        <xdr:cNvPr id="64" name="テキスト ボックス 63"/>
        <xdr:cNvSpPr txBox="1"/>
      </xdr:nvSpPr>
      <xdr:spPr>
        <a:xfrm>
          <a:off x="3356610" y="52184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74295</xdr:rowOff>
    </xdr:from>
    <xdr:to xmlns:xdr="http://schemas.openxmlformats.org/drawingml/2006/spreadsheetDrawing">
      <xdr:col>15</xdr:col>
      <xdr:colOff>50800</xdr:colOff>
      <xdr:row>36</xdr:row>
      <xdr:rowOff>88265</xdr:rowOff>
    </xdr:to>
    <xdr:cxnSp macro="">
      <xdr:nvCxnSpPr>
        <xdr:cNvPr id="65" name="直線コネクタ 64"/>
        <xdr:cNvCxnSpPr/>
      </xdr:nvCxnSpPr>
      <xdr:spPr>
        <a:xfrm>
          <a:off x="1905000" y="5913120"/>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33</xdr:row>
      <xdr:rowOff>116205</xdr:rowOff>
    </xdr:from>
    <xdr:to xmlns:xdr="http://schemas.openxmlformats.org/drawingml/2006/spreadsheetDrawing">
      <xdr:col>15</xdr:col>
      <xdr:colOff>101600</xdr:colOff>
      <xdr:row>34</xdr:row>
      <xdr:rowOff>50165</xdr:rowOff>
    </xdr:to>
    <xdr:sp macro="" textlink="">
      <xdr:nvSpPr>
        <xdr:cNvPr id="66" name="フローチャート: 判断 65"/>
        <xdr:cNvSpPr/>
      </xdr:nvSpPr>
      <xdr:spPr>
        <a:xfrm>
          <a:off x="2686050" y="54692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66040</xdr:rowOff>
    </xdr:from>
    <xdr:ext cx="462915" cy="244475"/>
    <xdr:sp macro="" textlink="">
      <xdr:nvSpPr>
        <xdr:cNvPr id="67" name="テキスト ボックス 66"/>
        <xdr:cNvSpPr txBox="1"/>
      </xdr:nvSpPr>
      <xdr:spPr>
        <a:xfrm>
          <a:off x="2513330" y="525716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74295</xdr:rowOff>
    </xdr:from>
    <xdr:to xmlns:xdr="http://schemas.openxmlformats.org/drawingml/2006/spreadsheetDrawing">
      <xdr:col>10</xdr:col>
      <xdr:colOff>114300</xdr:colOff>
      <xdr:row>36</xdr:row>
      <xdr:rowOff>111125</xdr:rowOff>
    </xdr:to>
    <xdr:cxnSp macro="">
      <xdr:nvCxnSpPr>
        <xdr:cNvPr id="68" name="直線コネクタ 67"/>
        <xdr:cNvCxnSpPr/>
      </xdr:nvCxnSpPr>
      <xdr:spPr>
        <a:xfrm flipV="1">
          <a:off x="1073150" y="5913120"/>
          <a:ext cx="8318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33</xdr:row>
      <xdr:rowOff>131445</xdr:rowOff>
    </xdr:from>
    <xdr:to xmlns:xdr="http://schemas.openxmlformats.org/drawingml/2006/spreadsheetDrawing">
      <xdr:col>10</xdr:col>
      <xdr:colOff>165100</xdr:colOff>
      <xdr:row>34</xdr:row>
      <xdr:rowOff>65405</xdr:rowOff>
    </xdr:to>
    <xdr:sp macro="" textlink="">
      <xdr:nvSpPr>
        <xdr:cNvPr id="69" name="フローチャート: 判断 68"/>
        <xdr:cNvSpPr/>
      </xdr:nvSpPr>
      <xdr:spPr>
        <a:xfrm>
          <a:off x="1854200" y="54844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81280</xdr:rowOff>
    </xdr:from>
    <xdr:ext cx="462915" cy="244475"/>
    <xdr:sp macro="" textlink="">
      <xdr:nvSpPr>
        <xdr:cNvPr id="70" name="テキスト ボックス 69"/>
        <xdr:cNvSpPr txBox="1"/>
      </xdr:nvSpPr>
      <xdr:spPr>
        <a:xfrm>
          <a:off x="1681480" y="527240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102235</xdr:rowOff>
    </xdr:from>
    <xdr:to xmlns:xdr="http://schemas.openxmlformats.org/drawingml/2006/spreadsheetDrawing">
      <xdr:col>6</xdr:col>
      <xdr:colOff>38100</xdr:colOff>
      <xdr:row>34</xdr:row>
      <xdr:rowOff>36195</xdr:rowOff>
    </xdr:to>
    <xdr:sp macro="" textlink="">
      <xdr:nvSpPr>
        <xdr:cNvPr id="71" name="フローチャート: 判断 70"/>
        <xdr:cNvSpPr/>
      </xdr:nvSpPr>
      <xdr:spPr>
        <a:xfrm>
          <a:off x="1022350" y="54552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51435</xdr:rowOff>
    </xdr:from>
    <xdr:ext cx="469900" cy="244475"/>
    <xdr:sp macro="" textlink="">
      <xdr:nvSpPr>
        <xdr:cNvPr id="72" name="テキスト ボックス 71"/>
        <xdr:cNvSpPr txBox="1"/>
      </xdr:nvSpPr>
      <xdr:spPr>
        <a:xfrm>
          <a:off x="849630" y="52425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75565</xdr:rowOff>
    </xdr:from>
    <xdr:ext cx="762000" cy="244475"/>
    <xdr:sp macro="" textlink="">
      <xdr:nvSpPr>
        <xdr:cNvPr id="73" name="テキスト ボックス 72"/>
        <xdr:cNvSpPr txBox="1"/>
      </xdr:nvSpPr>
      <xdr:spPr>
        <a:xfrm>
          <a:off x="418211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75565</xdr:rowOff>
    </xdr:from>
    <xdr:ext cx="762000" cy="244475"/>
    <xdr:sp macro="" textlink="">
      <xdr:nvSpPr>
        <xdr:cNvPr id="74" name="テキスト ボックス 73"/>
        <xdr:cNvSpPr txBox="1"/>
      </xdr:nvSpPr>
      <xdr:spPr>
        <a:xfrm>
          <a:off x="340106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75565</xdr:rowOff>
    </xdr:from>
    <xdr:ext cx="755015" cy="244475"/>
    <xdr:sp macro="" textlink="">
      <xdr:nvSpPr>
        <xdr:cNvPr id="75" name="テキスト ボックス 74"/>
        <xdr:cNvSpPr txBox="1"/>
      </xdr:nvSpPr>
      <xdr:spPr>
        <a:xfrm>
          <a:off x="255778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75565</xdr:rowOff>
    </xdr:from>
    <xdr:ext cx="762000" cy="244475"/>
    <xdr:sp macro="" textlink="">
      <xdr:nvSpPr>
        <xdr:cNvPr id="76" name="テキスト ボックス 75"/>
        <xdr:cNvSpPr txBox="1"/>
      </xdr:nvSpPr>
      <xdr:spPr>
        <a:xfrm>
          <a:off x="17259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75565</xdr:rowOff>
    </xdr:from>
    <xdr:ext cx="762000" cy="244475"/>
    <xdr:sp macro="" textlink="">
      <xdr:nvSpPr>
        <xdr:cNvPr id="77" name="テキスト ボックス 76"/>
        <xdr:cNvSpPr txBox="1"/>
      </xdr:nvSpPr>
      <xdr:spPr>
        <a:xfrm>
          <a:off x="8940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123190</xdr:rowOff>
    </xdr:from>
    <xdr:to xmlns:xdr="http://schemas.openxmlformats.org/drawingml/2006/spreadsheetDrawing">
      <xdr:col>24</xdr:col>
      <xdr:colOff>114300</xdr:colOff>
      <xdr:row>37</xdr:row>
      <xdr:rowOff>57150</xdr:rowOff>
    </xdr:to>
    <xdr:sp macro="" textlink="">
      <xdr:nvSpPr>
        <xdr:cNvPr id="78" name="楕円 77"/>
        <xdr:cNvSpPr/>
      </xdr:nvSpPr>
      <xdr:spPr>
        <a:xfrm>
          <a:off x="4310380" y="59620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42545</xdr:rowOff>
    </xdr:from>
    <xdr:ext cx="469900" cy="243840"/>
    <xdr:sp macro="" textlink="">
      <xdr:nvSpPr>
        <xdr:cNvPr id="79" name="議会費該当値テキスト"/>
        <xdr:cNvSpPr txBox="1"/>
      </xdr:nvSpPr>
      <xdr:spPr>
        <a:xfrm>
          <a:off x="4411980" y="588137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50800</xdr:rowOff>
    </xdr:from>
    <xdr:to xmlns:xdr="http://schemas.openxmlformats.org/drawingml/2006/spreadsheetDrawing">
      <xdr:col>20</xdr:col>
      <xdr:colOff>38100</xdr:colOff>
      <xdr:row>36</xdr:row>
      <xdr:rowOff>146685</xdr:rowOff>
    </xdr:to>
    <xdr:sp macro="" textlink="">
      <xdr:nvSpPr>
        <xdr:cNvPr id="80" name="楕円 79"/>
        <xdr:cNvSpPr/>
      </xdr:nvSpPr>
      <xdr:spPr>
        <a:xfrm>
          <a:off x="3529330" y="5889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138430</xdr:rowOff>
    </xdr:from>
    <xdr:ext cx="469900" cy="244475"/>
    <xdr:sp macro="" textlink="">
      <xdr:nvSpPr>
        <xdr:cNvPr id="81" name="テキスト ボックス 80"/>
        <xdr:cNvSpPr txBox="1"/>
      </xdr:nvSpPr>
      <xdr:spPr>
        <a:xfrm>
          <a:off x="3356610" y="59772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40005</xdr:rowOff>
    </xdr:from>
    <xdr:to xmlns:xdr="http://schemas.openxmlformats.org/drawingml/2006/spreadsheetDrawing">
      <xdr:col>15</xdr:col>
      <xdr:colOff>101600</xdr:colOff>
      <xdr:row>36</xdr:row>
      <xdr:rowOff>135890</xdr:rowOff>
    </xdr:to>
    <xdr:sp macro="" textlink="">
      <xdr:nvSpPr>
        <xdr:cNvPr id="82" name="楕円 81"/>
        <xdr:cNvSpPr/>
      </xdr:nvSpPr>
      <xdr:spPr>
        <a:xfrm>
          <a:off x="2686050" y="58788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127635</xdr:rowOff>
    </xdr:from>
    <xdr:ext cx="462915" cy="244475"/>
    <xdr:sp macro="" textlink="">
      <xdr:nvSpPr>
        <xdr:cNvPr id="83" name="テキスト ボックス 82"/>
        <xdr:cNvSpPr txBox="1"/>
      </xdr:nvSpPr>
      <xdr:spPr>
        <a:xfrm>
          <a:off x="2513330" y="596646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26670</xdr:rowOff>
    </xdr:from>
    <xdr:to xmlns:xdr="http://schemas.openxmlformats.org/drawingml/2006/spreadsheetDrawing">
      <xdr:col>10</xdr:col>
      <xdr:colOff>165100</xdr:colOff>
      <xdr:row>36</xdr:row>
      <xdr:rowOff>122555</xdr:rowOff>
    </xdr:to>
    <xdr:sp macro="" textlink="">
      <xdr:nvSpPr>
        <xdr:cNvPr id="84" name="楕円 83"/>
        <xdr:cNvSpPr/>
      </xdr:nvSpPr>
      <xdr:spPr>
        <a:xfrm>
          <a:off x="1854200" y="58654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113665</xdr:rowOff>
    </xdr:from>
    <xdr:ext cx="462915" cy="244475"/>
    <xdr:sp macro="" textlink="">
      <xdr:nvSpPr>
        <xdr:cNvPr id="85" name="テキスト ボックス 84"/>
        <xdr:cNvSpPr txBox="1"/>
      </xdr:nvSpPr>
      <xdr:spPr>
        <a:xfrm>
          <a:off x="1681480" y="595249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62865</xdr:rowOff>
    </xdr:from>
    <xdr:to xmlns:xdr="http://schemas.openxmlformats.org/drawingml/2006/spreadsheetDrawing">
      <xdr:col>6</xdr:col>
      <xdr:colOff>38100</xdr:colOff>
      <xdr:row>36</xdr:row>
      <xdr:rowOff>158750</xdr:rowOff>
    </xdr:to>
    <xdr:sp macro="" textlink="">
      <xdr:nvSpPr>
        <xdr:cNvPr id="86" name="楕円 85"/>
        <xdr:cNvSpPr/>
      </xdr:nvSpPr>
      <xdr:spPr>
        <a:xfrm>
          <a:off x="1022350" y="5901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150495</xdr:rowOff>
    </xdr:from>
    <xdr:ext cx="469900" cy="243840"/>
    <xdr:sp macro="" textlink="">
      <xdr:nvSpPr>
        <xdr:cNvPr id="87" name="テキスト ボックス 86"/>
        <xdr:cNvSpPr txBox="1"/>
      </xdr:nvSpPr>
      <xdr:spPr>
        <a:xfrm>
          <a:off x="849630" y="598932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53975</xdr:rowOff>
    </xdr:from>
    <xdr:to xmlns:xdr="http://schemas.openxmlformats.org/drawingml/2006/spreadsheetDrawing">
      <xdr:col>28</xdr:col>
      <xdr:colOff>114300</xdr:colOff>
      <xdr:row>45</xdr:row>
      <xdr:rowOff>29845</xdr:rowOff>
    </xdr:to>
    <xdr:sp macro="" textlink="">
      <xdr:nvSpPr>
        <xdr:cNvPr id="88" name="正方形/長方形 87"/>
        <xdr:cNvSpPr/>
      </xdr:nvSpPr>
      <xdr:spPr>
        <a:xfrm>
          <a:off x="71628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53975</xdr:rowOff>
    </xdr:from>
    <xdr:to xmlns:xdr="http://schemas.openxmlformats.org/drawingml/2006/spreadsheetDrawing">
      <xdr:col>12</xdr:col>
      <xdr:colOff>127000</xdr:colOff>
      <xdr:row>46</xdr:row>
      <xdr:rowOff>132080</xdr:rowOff>
    </xdr:to>
    <xdr:sp macro="" textlink="">
      <xdr:nvSpPr>
        <xdr:cNvPr id="89" name="正方形/長方形 88"/>
        <xdr:cNvSpPr/>
      </xdr:nvSpPr>
      <xdr:spPr>
        <a:xfrm>
          <a:off x="84328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83820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4328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53975</xdr:rowOff>
    </xdr:from>
    <xdr:to xmlns:xdr="http://schemas.openxmlformats.org/drawingml/2006/spreadsheetDrawing">
      <xdr:col>18</xdr:col>
      <xdr:colOff>0</xdr:colOff>
      <xdr:row>46</xdr:row>
      <xdr:rowOff>132080</xdr:rowOff>
    </xdr:to>
    <xdr:sp macro="" textlink="">
      <xdr:nvSpPr>
        <xdr:cNvPr id="91" name="正方形/長方形 90"/>
        <xdr:cNvSpPr/>
      </xdr:nvSpPr>
      <xdr:spPr>
        <a:xfrm>
          <a:off x="17907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83820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7907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53975</xdr:rowOff>
    </xdr:from>
    <xdr:to xmlns:xdr="http://schemas.openxmlformats.org/drawingml/2006/spreadsheetDrawing">
      <xdr:col>24</xdr:col>
      <xdr:colOff>0</xdr:colOff>
      <xdr:row>46</xdr:row>
      <xdr:rowOff>132080</xdr:rowOff>
    </xdr:to>
    <xdr:sp macro="" textlink="">
      <xdr:nvSpPr>
        <xdr:cNvPr id="93" name="正方形/長方形 92"/>
        <xdr:cNvSpPr/>
      </xdr:nvSpPr>
      <xdr:spPr>
        <a:xfrm>
          <a:off x="28651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46</xdr:row>
      <xdr:rowOff>83820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8651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78105</xdr:rowOff>
    </xdr:to>
    <xdr:sp macro="" textlink="">
      <xdr:nvSpPr>
        <xdr:cNvPr id="95" name="正方形/長方形 94"/>
        <xdr:cNvSpPr/>
      </xdr:nvSpPr>
      <xdr:spPr>
        <a:xfrm>
          <a:off x="71628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2725"/>
    <xdr:sp macro="" textlink="">
      <xdr:nvSpPr>
        <xdr:cNvPr id="96" name="テキスト ボックス 95"/>
        <xdr:cNvSpPr txBox="1"/>
      </xdr:nvSpPr>
      <xdr:spPr>
        <a:xfrm>
          <a:off x="68961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78105</xdr:rowOff>
    </xdr:from>
    <xdr:to xmlns:xdr="http://schemas.openxmlformats.org/drawingml/2006/spreadsheetDrawing">
      <xdr:col>28</xdr:col>
      <xdr:colOff>114300</xdr:colOff>
      <xdr:row>61</xdr:row>
      <xdr:rowOff>78105</xdr:rowOff>
    </xdr:to>
    <xdr:cxnSp macro="">
      <xdr:nvCxnSpPr>
        <xdr:cNvPr id="97" name="直線コネクタ 96"/>
        <xdr:cNvCxnSpPr/>
      </xdr:nvCxnSpPr>
      <xdr:spPr>
        <a:xfrm>
          <a:off x="71628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41910</xdr:rowOff>
    </xdr:from>
    <xdr:to xmlns:xdr="http://schemas.openxmlformats.org/drawingml/2006/spreadsheetDrawing">
      <xdr:col>28</xdr:col>
      <xdr:colOff>114300</xdr:colOff>
      <xdr:row>59</xdr:row>
      <xdr:rowOff>41910</xdr:rowOff>
    </xdr:to>
    <xdr:cxnSp macro="">
      <xdr:nvCxnSpPr>
        <xdr:cNvPr id="98" name="直線コネクタ 97"/>
        <xdr:cNvCxnSpPr/>
      </xdr:nvCxnSpPr>
      <xdr:spPr>
        <a:xfrm>
          <a:off x="716280" y="9605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69850</xdr:rowOff>
    </xdr:from>
    <xdr:ext cx="248920" cy="244475"/>
    <xdr:sp macro="" textlink="">
      <xdr:nvSpPr>
        <xdr:cNvPr id="99" name="テキスト ボックス 98"/>
        <xdr:cNvSpPr txBox="1"/>
      </xdr:nvSpPr>
      <xdr:spPr>
        <a:xfrm>
          <a:off x="490220" y="94710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0" name="直線コネクタ 99"/>
        <xdr:cNvCxnSpPr/>
      </xdr:nvCxnSpPr>
      <xdr:spPr>
        <a:xfrm>
          <a:off x="716280" y="9244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33655</xdr:rowOff>
    </xdr:from>
    <xdr:ext cx="588645" cy="244475"/>
    <xdr:sp macro="" textlink="">
      <xdr:nvSpPr>
        <xdr:cNvPr id="101" name="テキスト ボックス 100"/>
        <xdr:cNvSpPr txBox="1"/>
      </xdr:nvSpPr>
      <xdr:spPr>
        <a:xfrm>
          <a:off x="166370" y="9110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132080</xdr:rowOff>
    </xdr:from>
    <xdr:to xmlns:xdr="http://schemas.openxmlformats.org/drawingml/2006/spreadsheetDrawing">
      <xdr:col>28</xdr:col>
      <xdr:colOff>114300</xdr:colOff>
      <xdr:row>54</xdr:row>
      <xdr:rowOff>132080</xdr:rowOff>
    </xdr:to>
    <xdr:cxnSp macro="">
      <xdr:nvCxnSpPr>
        <xdr:cNvPr id="102" name="直線コネクタ 101"/>
        <xdr:cNvCxnSpPr/>
      </xdr:nvCxnSpPr>
      <xdr:spPr>
        <a:xfrm>
          <a:off x="71628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159385</xdr:rowOff>
    </xdr:from>
    <xdr:ext cx="588645" cy="244475"/>
    <xdr:sp macro="" textlink="">
      <xdr:nvSpPr>
        <xdr:cNvPr id="103" name="テキスト ボックス 102"/>
        <xdr:cNvSpPr txBox="1"/>
      </xdr:nvSpPr>
      <xdr:spPr>
        <a:xfrm>
          <a:off x="166370" y="8750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95885</xdr:rowOff>
    </xdr:from>
    <xdr:to xmlns:xdr="http://schemas.openxmlformats.org/drawingml/2006/spreadsheetDrawing">
      <xdr:col>28</xdr:col>
      <xdr:colOff>114300</xdr:colOff>
      <xdr:row>52</xdr:row>
      <xdr:rowOff>95885</xdr:rowOff>
    </xdr:to>
    <xdr:cxnSp macro="">
      <xdr:nvCxnSpPr>
        <xdr:cNvPr id="104" name="直線コネクタ 103"/>
        <xdr:cNvCxnSpPr/>
      </xdr:nvCxnSpPr>
      <xdr:spPr>
        <a:xfrm>
          <a:off x="716280" y="8525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123825</xdr:rowOff>
    </xdr:from>
    <xdr:ext cx="588645" cy="244475"/>
    <xdr:sp macro="" textlink="">
      <xdr:nvSpPr>
        <xdr:cNvPr id="105" name="テキスト ボックス 104"/>
        <xdr:cNvSpPr txBox="1"/>
      </xdr:nvSpPr>
      <xdr:spPr>
        <a:xfrm>
          <a:off x="166370" y="8391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59690</xdr:rowOff>
    </xdr:from>
    <xdr:to xmlns:xdr="http://schemas.openxmlformats.org/drawingml/2006/spreadsheetDrawing">
      <xdr:col>28</xdr:col>
      <xdr:colOff>114300</xdr:colOff>
      <xdr:row>50</xdr:row>
      <xdr:rowOff>59690</xdr:rowOff>
    </xdr:to>
    <xdr:cxnSp macro="">
      <xdr:nvCxnSpPr>
        <xdr:cNvPr id="106" name="直線コネクタ 105"/>
        <xdr:cNvCxnSpPr/>
      </xdr:nvCxnSpPr>
      <xdr:spPr>
        <a:xfrm>
          <a:off x="716280" y="8165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87630</xdr:rowOff>
    </xdr:from>
    <xdr:ext cx="588645" cy="244475"/>
    <xdr:sp macro="" textlink="">
      <xdr:nvSpPr>
        <xdr:cNvPr id="107" name="テキスト ボックス 106"/>
        <xdr:cNvSpPr txBox="1"/>
      </xdr:nvSpPr>
      <xdr:spPr>
        <a:xfrm>
          <a:off x="166370" y="80314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48</xdr:row>
      <xdr:rowOff>24130</xdr:rowOff>
    </xdr:to>
    <xdr:cxnSp macro="">
      <xdr:nvCxnSpPr>
        <xdr:cNvPr id="108" name="直線コネクタ 107"/>
        <xdr:cNvCxnSpPr/>
      </xdr:nvCxnSpPr>
      <xdr:spPr>
        <a:xfrm>
          <a:off x="71628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51435</xdr:rowOff>
    </xdr:from>
    <xdr:ext cx="588645" cy="244475"/>
    <xdr:sp macro="" textlink="">
      <xdr:nvSpPr>
        <xdr:cNvPr id="109" name="テキスト ボックス 108"/>
        <xdr:cNvSpPr txBox="1"/>
      </xdr:nvSpPr>
      <xdr:spPr>
        <a:xfrm>
          <a:off x="166370" y="7671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78105</xdr:rowOff>
    </xdr:to>
    <xdr:sp macro="" textlink="">
      <xdr:nvSpPr>
        <xdr:cNvPr id="110" name="総務費グラフ枠"/>
        <xdr:cNvSpPr/>
      </xdr:nvSpPr>
      <xdr:spPr>
        <a:xfrm>
          <a:off x="71628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24765</xdr:rowOff>
    </xdr:from>
    <xdr:to xmlns:xdr="http://schemas.openxmlformats.org/drawingml/2006/spreadsheetDrawing">
      <xdr:col>24</xdr:col>
      <xdr:colOff>62865</xdr:colOff>
      <xdr:row>58</xdr:row>
      <xdr:rowOff>48895</xdr:rowOff>
    </xdr:to>
    <xdr:cxnSp macro="">
      <xdr:nvCxnSpPr>
        <xdr:cNvPr id="111" name="直線コネクタ 110"/>
        <xdr:cNvCxnSpPr/>
      </xdr:nvCxnSpPr>
      <xdr:spPr>
        <a:xfrm flipV="1">
          <a:off x="4359275" y="8292465"/>
          <a:ext cx="1270" cy="1157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52070</xdr:rowOff>
    </xdr:from>
    <xdr:ext cx="534670" cy="244475"/>
    <xdr:sp macro="" textlink="">
      <xdr:nvSpPr>
        <xdr:cNvPr id="112" name="総務費最小値テキスト"/>
        <xdr:cNvSpPr txBox="1"/>
      </xdr:nvSpPr>
      <xdr:spPr>
        <a:xfrm>
          <a:off x="4411980" y="94532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48895</xdr:rowOff>
    </xdr:from>
    <xdr:to xmlns:xdr="http://schemas.openxmlformats.org/drawingml/2006/spreadsheetDrawing">
      <xdr:col>24</xdr:col>
      <xdr:colOff>152400</xdr:colOff>
      <xdr:row>58</xdr:row>
      <xdr:rowOff>48895</xdr:rowOff>
    </xdr:to>
    <xdr:cxnSp macro="">
      <xdr:nvCxnSpPr>
        <xdr:cNvPr id="113" name="直線コネクタ 112"/>
        <xdr:cNvCxnSpPr/>
      </xdr:nvCxnSpPr>
      <xdr:spPr>
        <a:xfrm>
          <a:off x="4283710" y="94500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135890</xdr:rowOff>
    </xdr:from>
    <xdr:ext cx="598805" cy="244475"/>
    <xdr:sp macro="" textlink="">
      <xdr:nvSpPr>
        <xdr:cNvPr id="114" name="総務費最大値テキスト"/>
        <xdr:cNvSpPr txBox="1"/>
      </xdr:nvSpPr>
      <xdr:spPr>
        <a:xfrm>
          <a:off x="4411980" y="80797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364,788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24765</xdr:rowOff>
    </xdr:from>
    <xdr:to xmlns:xdr="http://schemas.openxmlformats.org/drawingml/2006/spreadsheetDrawing">
      <xdr:col>24</xdr:col>
      <xdr:colOff>152400</xdr:colOff>
      <xdr:row>51</xdr:row>
      <xdr:rowOff>24765</xdr:rowOff>
    </xdr:to>
    <xdr:cxnSp macro="">
      <xdr:nvCxnSpPr>
        <xdr:cNvPr id="115" name="直線コネクタ 114"/>
        <xdr:cNvCxnSpPr/>
      </xdr:nvCxnSpPr>
      <xdr:spPr>
        <a:xfrm>
          <a:off x="4283710" y="82924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2540</xdr:rowOff>
    </xdr:from>
    <xdr:to xmlns:xdr="http://schemas.openxmlformats.org/drawingml/2006/spreadsheetDrawing">
      <xdr:col>24</xdr:col>
      <xdr:colOff>63500</xdr:colOff>
      <xdr:row>58</xdr:row>
      <xdr:rowOff>6350</xdr:rowOff>
    </xdr:to>
    <xdr:cxnSp macro="">
      <xdr:nvCxnSpPr>
        <xdr:cNvPr id="116" name="直線コネクタ 115"/>
        <xdr:cNvCxnSpPr/>
      </xdr:nvCxnSpPr>
      <xdr:spPr>
        <a:xfrm>
          <a:off x="3580130" y="9403715"/>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156845</xdr:rowOff>
    </xdr:from>
    <xdr:ext cx="598805" cy="244475"/>
    <xdr:sp macro="" textlink="">
      <xdr:nvSpPr>
        <xdr:cNvPr id="117" name="総務費平均値テキスト"/>
        <xdr:cNvSpPr txBox="1"/>
      </xdr:nvSpPr>
      <xdr:spPr>
        <a:xfrm>
          <a:off x="4411980" y="891032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135255</xdr:rowOff>
    </xdr:from>
    <xdr:to xmlns:xdr="http://schemas.openxmlformats.org/drawingml/2006/spreadsheetDrawing">
      <xdr:col>24</xdr:col>
      <xdr:colOff>114300</xdr:colOff>
      <xdr:row>56</xdr:row>
      <xdr:rowOff>69215</xdr:rowOff>
    </xdr:to>
    <xdr:sp macro="" textlink="">
      <xdr:nvSpPr>
        <xdr:cNvPr id="118" name="フローチャート: 判断 117"/>
        <xdr:cNvSpPr/>
      </xdr:nvSpPr>
      <xdr:spPr>
        <a:xfrm>
          <a:off x="4310380" y="90506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32385</xdr:rowOff>
    </xdr:from>
    <xdr:to xmlns:xdr="http://schemas.openxmlformats.org/drawingml/2006/spreadsheetDrawing">
      <xdr:col>19</xdr:col>
      <xdr:colOff>177800</xdr:colOff>
      <xdr:row>58</xdr:row>
      <xdr:rowOff>2540</xdr:rowOff>
    </xdr:to>
    <xdr:cxnSp macro="">
      <xdr:nvCxnSpPr>
        <xdr:cNvPr id="119" name="直線コネクタ 118"/>
        <xdr:cNvCxnSpPr/>
      </xdr:nvCxnSpPr>
      <xdr:spPr>
        <a:xfrm>
          <a:off x="2736850" y="9271635"/>
          <a:ext cx="84328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16510</xdr:rowOff>
    </xdr:from>
    <xdr:to xmlns:xdr="http://schemas.openxmlformats.org/drawingml/2006/spreadsheetDrawing">
      <xdr:col>20</xdr:col>
      <xdr:colOff>38100</xdr:colOff>
      <xdr:row>56</xdr:row>
      <xdr:rowOff>113030</xdr:rowOff>
    </xdr:to>
    <xdr:sp macro="" textlink="">
      <xdr:nvSpPr>
        <xdr:cNvPr id="120" name="フローチャート: 判断 119"/>
        <xdr:cNvSpPr/>
      </xdr:nvSpPr>
      <xdr:spPr>
        <a:xfrm>
          <a:off x="3529330" y="909383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128270</xdr:rowOff>
    </xdr:from>
    <xdr:ext cx="598805" cy="244475"/>
    <xdr:sp macro="" textlink="">
      <xdr:nvSpPr>
        <xdr:cNvPr id="121" name="テキスト ボックス 120"/>
        <xdr:cNvSpPr txBox="1"/>
      </xdr:nvSpPr>
      <xdr:spPr>
        <a:xfrm>
          <a:off x="3291840" y="88817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32385</xdr:rowOff>
    </xdr:from>
    <xdr:to xmlns:xdr="http://schemas.openxmlformats.org/drawingml/2006/spreadsheetDrawing">
      <xdr:col>15</xdr:col>
      <xdr:colOff>50800</xdr:colOff>
      <xdr:row>57</xdr:row>
      <xdr:rowOff>139065</xdr:rowOff>
    </xdr:to>
    <xdr:cxnSp macro="">
      <xdr:nvCxnSpPr>
        <xdr:cNvPr id="122" name="直線コネクタ 121"/>
        <xdr:cNvCxnSpPr/>
      </xdr:nvCxnSpPr>
      <xdr:spPr>
        <a:xfrm flipV="1">
          <a:off x="1905000" y="9271635"/>
          <a:ext cx="8318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49530</xdr:rowOff>
    </xdr:from>
    <xdr:to xmlns:xdr="http://schemas.openxmlformats.org/drawingml/2006/spreadsheetDrawing">
      <xdr:col>15</xdr:col>
      <xdr:colOff>101600</xdr:colOff>
      <xdr:row>56</xdr:row>
      <xdr:rowOff>146050</xdr:rowOff>
    </xdr:to>
    <xdr:sp macro="" textlink="">
      <xdr:nvSpPr>
        <xdr:cNvPr id="123" name="フローチャート: 判断 122"/>
        <xdr:cNvSpPr/>
      </xdr:nvSpPr>
      <xdr:spPr>
        <a:xfrm>
          <a:off x="2686050" y="91268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161290</xdr:rowOff>
    </xdr:from>
    <xdr:ext cx="598805" cy="243840"/>
    <xdr:sp macro="" textlink="">
      <xdr:nvSpPr>
        <xdr:cNvPr id="124" name="テキスト ボックス 123"/>
        <xdr:cNvSpPr txBox="1"/>
      </xdr:nvSpPr>
      <xdr:spPr>
        <a:xfrm>
          <a:off x="2459990" y="891476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74295</xdr:rowOff>
    </xdr:from>
    <xdr:to xmlns:xdr="http://schemas.openxmlformats.org/drawingml/2006/spreadsheetDrawing">
      <xdr:col>10</xdr:col>
      <xdr:colOff>114300</xdr:colOff>
      <xdr:row>57</xdr:row>
      <xdr:rowOff>139065</xdr:rowOff>
    </xdr:to>
    <xdr:cxnSp macro="">
      <xdr:nvCxnSpPr>
        <xdr:cNvPr id="125" name="直線コネクタ 124"/>
        <xdr:cNvCxnSpPr/>
      </xdr:nvCxnSpPr>
      <xdr:spPr>
        <a:xfrm>
          <a:off x="1073150" y="8989695"/>
          <a:ext cx="83185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40640</xdr:rowOff>
    </xdr:from>
    <xdr:to xmlns:xdr="http://schemas.openxmlformats.org/drawingml/2006/spreadsheetDrawing">
      <xdr:col>10</xdr:col>
      <xdr:colOff>165100</xdr:colOff>
      <xdr:row>56</xdr:row>
      <xdr:rowOff>136525</xdr:rowOff>
    </xdr:to>
    <xdr:sp macro="" textlink="">
      <xdr:nvSpPr>
        <xdr:cNvPr id="126" name="フローチャート: 判断 125"/>
        <xdr:cNvSpPr/>
      </xdr:nvSpPr>
      <xdr:spPr>
        <a:xfrm>
          <a:off x="1854200" y="91179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152400</xdr:rowOff>
    </xdr:from>
    <xdr:ext cx="591820" cy="244475"/>
    <xdr:sp macro="" textlink="">
      <xdr:nvSpPr>
        <xdr:cNvPr id="127" name="テキスト ボックス 126"/>
        <xdr:cNvSpPr txBox="1"/>
      </xdr:nvSpPr>
      <xdr:spPr>
        <a:xfrm>
          <a:off x="1616710" y="890587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22225</xdr:rowOff>
    </xdr:from>
    <xdr:to xmlns:xdr="http://schemas.openxmlformats.org/drawingml/2006/spreadsheetDrawing">
      <xdr:col>6</xdr:col>
      <xdr:colOff>38100</xdr:colOff>
      <xdr:row>54</xdr:row>
      <xdr:rowOff>118110</xdr:rowOff>
    </xdr:to>
    <xdr:sp macro="" textlink="">
      <xdr:nvSpPr>
        <xdr:cNvPr id="128" name="フローチャート: 判断 127"/>
        <xdr:cNvSpPr/>
      </xdr:nvSpPr>
      <xdr:spPr>
        <a:xfrm>
          <a:off x="1022350" y="87757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133985</xdr:rowOff>
    </xdr:from>
    <xdr:ext cx="598805" cy="244475"/>
    <xdr:sp macro="" textlink="">
      <xdr:nvSpPr>
        <xdr:cNvPr id="129" name="テキスト ボックス 128"/>
        <xdr:cNvSpPr txBox="1"/>
      </xdr:nvSpPr>
      <xdr:spPr>
        <a:xfrm>
          <a:off x="784860" y="856361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75565</xdr:rowOff>
    </xdr:from>
    <xdr:ext cx="762000" cy="244475"/>
    <xdr:sp macro="" textlink="">
      <xdr:nvSpPr>
        <xdr:cNvPr id="130" name="テキスト ボックス 129"/>
        <xdr:cNvSpPr txBox="1"/>
      </xdr:nvSpPr>
      <xdr:spPr>
        <a:xfrm>
          <a:off x="418211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75565</xdr:rowOff>
    </xdr:from>
    <xdr:ext cx="762000" cy="244475"/>
    <xdr:sp macro="" textlink="">
      <xdr:nvSpPr>
        <xdr:cNvPr id="131" name="テキスト ボックス 130"/>
        <xdr:cNvSpPr txBox="1"/>
      </xdr:nvSpPr>
      <xdr:spPr>
        <a:xfrm>
          <a:off x="340106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75565</xdr:rowOff>
    </xdr:from>
    <xdr:ext cx="755015" cy="244475"/>
    <xdr:sp macro="" textlink="">
      <xdr:nvSpPr>
        <xdr:cNvPr id="132" name="テキスト ボックス 131"/>
        <xdr:cNvSpPr txBox="1"/>
      </xdr:nvSpPr>
      <xdr:spPr>
        <a:xfrm>
          <a:off x="255778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75565</xdr:rowOff>
    </xdr:from>
    <xdr:ext cx="762000" cy="244475"/>
    <xdr:sp macro="" textlink="">
      <xdr:nvSpPr>
        <xdr:cNvPr id="133" name="テキスト ボックス 132"/>
        <xdr:cNvSpPr txBox="1"/>
      </xdr:nvSpPr>
      <xdr:spPr>
        <a:xfrm>
          <a:off x="17259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75565</xdr:rowOff>
    </xdr:from>
    <xdr:ext cx="762000" cy="244475"/>
    <xdr:sp macro="" textlink="">
      <xdr:nvSpPr>
        <xdr:cNvPr id="134" name="テキスト ボックス 133"/>
        <xdr:cNvSpPr txBox="1"/>
      </xdr:nvSpPr>
      <xdr:spPr>
        <a:xfrm>
          <a:off x="8940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120650</xdr:rowOff>
    </xdr:from>
    <xdr:to xmlns:xdr="http://schemas.openxmlformats.org/drawingml/2006/spreadsheetDrawing">
      <xdr:col>24</xdr:col>
      <xdr:colOff>114300</xdr:colOff>
      <xdr:row>58</xdr:row>
      <xdr:rowOff>54610</xdr:rowOff>
    </xdr:to>
    <xdr:sp macro="" textlink="">
      <xdr:nvSpPr>
        <xdr:cNvPr id="135" name="楕円 134"/>
        <xdr:cNvSpPr/>
      </xdr:nvSpPr>
      <xdr:spPr>
        <a:xfrm>
          <a:off x="4310380" y="93599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40005</xdr:rowOff>
    </xdr:from>
    <xdr:ext cx="534670" cy="244475"/>
    <xdr:sp macro="" textlink="">
      <xdr:nvSpPr>
        <xdr:cNvPr id="136" name="総務費該当値テキスト"/>
        <xdr:cNvSpPr txBox="1"/>
      </xdr:nvSpPr>
      <xdr:spPr>
        <a:xfrm>
          <a:off x="4411980" y="92792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116205</xdr:rowOff>
    </xdr:from>
    <xdr:to xmlns:xdr="http://schemas.openxmlformats.org/drawingml/2006/spreadsheetDrawing">
      <xdr:col>20</xdr:col>
      <xdr:colOff>38100</xdr:colOff>
      <xdr:row>58</xdr:row>
      <xdr:rowOff>50165</xdr:rowOff>
    </xdr:to>
    <xdr:sp macro="" textlink="">
      <xdr:nvSpPr>
        <xdr:cNvPr id="137" name="楕円 136"/>
        <xdr:cNvSpPr/>
      </xdr:nvSpPr>
      <xdr:spPr>
        <a:xfrm>
          <a:off x="3529330" y="93554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41910</xdr:rowOff>
    </xdr:from>
    <xdr:ext cx="534670" cy="244475"/>
    <xdr:sp macro="" textlink="">
      <xdr:nvSpPr>
        <xdr:cNvPr id="138" name="テキスト ボックス 137"/>
        <xdr:cNvSpPr txBox="1"/>
      </xdr:nvSpPr>
      <xdr:spPr>
        <a:xfrm>
          <a:off x="3324225" y="94430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146050</xdr:rowOff>
    </xdr:from>
    <xdr:to xmlns:xdr="http://schemas.openxmlformats.org/drawingml/2006/spreadsheetDrawing">
      <xdr:col>15</xdr:col>
      <xdr:colOff>101600</xdr:colOff>
      <xdr:row>57</xdr:row>
      <xdr:rowOff>80645</xdr:rowOff>
    </xdr:to>
    <xdr:sp macro="" textlink="">
      <xdr:nvSpPr>
        <xdr:cNvPr id="139" name="楕円 138"/>
        <xdr:cNvSpPr/>
      </xdr:nvSpPr>
      <xdr:spPr>
        <a:xfrm>
          <a:off x="2686050" y="92233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71755</xdr:rowOff>
    </xdr:from>
    <xdr:ext cx="534670" cy="244475"/>
    <xdr:sp macro="" textlink="">
      <xdr:nvSpPr>
        <xdr:cNvPr id="140" name="テキスト ボックス 139"/>
        <xdr:cNvSpPr txBox="1"/>
      </xdr:nvSpPr>
      <xdr:spPr>
        <a:xfrm>
          <a:off x="2492375" y="93110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91440</xdr:rowOff>
    </xdr:from>
    <xdr:to xmlns:xdr="http://schemas.openxmlformats.org/drawingml/2006/spreadsheetDrawing">
      <xdr:col>10</xdr:col>
      <xdr:colOff>165100</xdr:colOff>
      <xdr:row>58</xdr:row>
      <xdr:rowOff>25400</xdr:rowOff>
    </xdr:to>
    <xdr:sp macro="" textlink="">
      <xdr:nvSpPr>
        <xdr:cNvPr id="141" name="楕円 140"/>
        <xdr:cNvSpPr/>
      </xdr:nvSpPr>
      <xdr:spPr>
        <a:xfrm>
          <a:off x="1854200" y="933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16510</xdr:rowOff>
    </xdr:from>
    <xdr:ext cx="527685" cy="244475"/>
    <xdr:sp macro="" textlink="">
      <xdr:nvSpPr>
        <xdr:cNvPr id="142" name="テキスト ボックス 141"/>
        <xdr:cNvSpPr txBox="1"/>
      </xdr:nvSpPr>
      <xdr:spPr>
        <a:xfrm>
          <a:off x="1649095" y="941768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26670</xdr:rowOff>
    </xdr:from>
    <xdr:to xmlns:xdr="http://schemas.openxmlformats.org/drawingml/2006/spreadsheetDrawing">
      <xdr:col>6</xdr:col>
      <xdr:colOff>38100</xdr:colOff>
      <xdr:row>55</xdr:row>
      <xdr:rowOff>122555</xdr:rowOff>
    </xdr:to>
    <xdr:sp macro="" textlink="">
      <xdr:nvSpPr>
        <xdr:cNvPr id="143" name="楕円 142"/>
        <xdr:cNvSpPr/>
      </xdr:nvSpPr>
      <xdr:spPr>
        <a:xfrm>
          <a:off x="1022350" y="89420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113665</xdr:rowOff>
    </xdr:from>
    <xdr:ext cx="598805" cy="244475"/>
    <xdr:sp macro="" textlink="">
      <xdr:nvSpPr>
        <xdr:cNvPr id="144" name="テキスト ボックス 143"/>
        <xdr:cNvSpPr txBox="1"/>
      </xdr:nvSpPr>
      <xdr:spPr>
        <a:xfrm>
          <a:off x="784860" y="902906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53975</xdr:rowOff>
    </xdr:from>
    <xdr:to xmlns:xdr="http://schemas.openxmlformats.org/drawingml/2006/spreadsheetDrawing">
      <xdr:col>28</xdr:col>
      <xdr:colOff>114300</xdr:colOff>
      <xdr:row>65</xdr:row>
      <xdr:rowOff>29845</xdr:rowOff>
    </xdr:to>
    <xdr:sp macro="" textlink="">
      <xdr:nvSpPr>
        <xdr:cNvPr id="145" name="正方形/長方形 144"/>
        <xdr:cNvSpPr/>
      </xdr:nvSpPr>
      <xdr:spPr>
        <a:xfrm>
          <a:off x="71628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53975</xdr:rowOff>
    </xdr:from>
    <xdr:to xmlns:xdr="http://schemas.openxmlformats.org/drawingml/2006/spreadsheetDrawing">
      <xdr:col>12</xdr:col>
      <xdr:colOff>127000</xdr:colOff>
      <xdr:row>66</xdr:row>
      <xdr:rowOff>132080</xdr:rowOff>
    </xdr:to>
    <xdr:sp macro="" textlink="">
      <xdr:nvSpPr>
        <xdr:cNvPr id="146" name="正方形/長方形 145"/>
        <xdr:cNvSpPr/>
      </xdr:nvSpPr>
      <xdr:spPr>
        <a:xfrm>
          <a:off x="84328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83820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4328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53975</xdr:rowOff>
    </xdr:from>
    <xdr:to xmlns:xdr="http://schemas.openxmlformats.org/drawingml/2006/spreadsheetDrawing">
      <xdr:col>18</xdr:col>
      <xdr:colOff>0</xdr:colOff>
      <xdr:row>66</xdr:row>
      <xdr:rowOff>132080</xdr:rowOff>
    </xdr:to>
    <xdr:sp macro="" textlink="">
      <xdr:nvSpPr>
        <xdr:cNvPr id="148" name="正方形/長方形 147"/>
        <xdr:cNvSpPr/>
      </xdr:nvSpPr>
      <xdr:spPr>
        <a:xfrm>
          <a:off x="17907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83820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7907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53975</xdr:rowOff>
    </xdr:from>
    <xdr:to xmlns:xdr="http://schemas.openxmlformats.org/drawingml/2006/spreadsheetDrawing">
      <xdr:col>24</xdr:col>
      <xdr:colOff>0</xdr:colOff>
      <xdr:row>66</xdr:row>
      <xdr:rowOff>132080</xdr:rowOff>
    </xdr:to>
    <xdr:sp macro="" textlink="">
      <xdr:nvSpPr>
        <xdr:cNvPr id="150" name="正方形/長方形 149"/>
        <xdr:cNvSpPr/>
      </xdr:nvSpPr>
      <xdr:spPr>
        <a:xfrm>
          <a:off x="28651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66</xdr:row>
      <xdr:rowOff>83820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8651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78105</xdr:rowOff>
    </xdr:to>
    <xdr:sp macro="" textlink="">
      <xdr:nvSpPr>
        <xdr:cNvPr id="152" name="正方形/長方形 151"/>
        <xdr:cNvSpPr/>
      </xdr:nvSpPr>
      <xdr:spPr>
        <a:xfrm>
          <a:off x="71628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2725"/>
    <xdr:sp macro="" textlink="">
      <xdr:nvSpPr>
        <xdr:cNvPr id="153" name="テキスト ボックス 152"/>
        <xdr:cNvSpPr txBox="1"/>
      </xdr:nvSpPr>
      <xdr:spPr>
        <a:xfrm>
          <a:off x="68961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78105</xdr:rowOff>
    </xdr:from>
    <xdr:to xmlns:xdr="http://schemas.openxmlformats.org/drawingml/2006/spreadsheetDrawing">
      <xdr:col>28</xdr:col>
      <xdr:colOff>114300</xdr:colOff>
      <xdr:row>81</xdr:row>
      <xdr:rowOff>78105</xdr:rowOff>
    </xdr:to>
    <xdr:cxnSp macro="">
      <xdr:nvCxnSpPr>
        <xdr:cNvPr id="154" name="直線コネクタ 153"/>
        <xdr:cNvCxnSpPr/>
      </xdr:nvCxnSpPr>
      <xdr:spPr>
        <a:xfrm>
          <a:off x="71628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105410</xdr:rowOff>
    </xdr:from>
    <xdr:ext cx="248920" cy="244475"/>
    <xdr:sp macro="" textlink="">
      <xdr:nvSpPr>
        <xdr:cNvPr id="155" name="テキスト ボックス 154"/>
        <xdr:cNvSpPr txBox="1"/>
      </xdr:nvSpPr>
      <xdr:spPr>
        <a:xfrm>
          <a:off x="490220" y="13068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41910</xdr:rowOff>
    </xdr:from>
    <xdr:to xmlns:xdr="http://schemas.openxmlformats.org/drawingml/2006/spreadsheetDrawing">
      <xdr:col>28</xdr:col>
      <xdr:colOff>114300</xdr:colOff>
      <xdr:row>79</xdr:row>
      <xdr:rowOff>41910</xdr:rowOff>
    </xdr:to>
    <xdr:cxnSp macro="">
      <xdr:nvCxnSpPr>
        <xdr:cNvPr id="156" name="直線コネクタ 155"/>
        <xdr:cNvCxnSpPr/>
      </xdr:nvCxnSpPr>
      <xdr:spPr>
        <a:xfrm>
          <a:off x="716280" y="12843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69850</xdr:rowOff>
    </xdr:from>
    <xdr:ext cx="588645" cy="244475"/>
    <xdr:sp macro="" textlink="">
      <xdr:nvSpPr>
        <xdr:cNvPr id="157" name="テキスト ボックス 156"/>
        <xdr:cNvSpPr txBox="1"/>
      </xdr:nvSpPr>
      <xdr:spPr>
        <a:xfrm>
          <a:off x="166370" y="12709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8" name="直線コネクタ 157"/>
        <xdr:cNvCxnSpPr/>
      </xdr:nvCxnSpPr>
      <xdr:spPr>
        <a:xfrm>
          <a:off x="716280" y="12483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33655</xdr:rowOff>
    </xdr:from>
    <xdr:ext cx="588645" cy="244475"/>
    <xdr:sp macro="" textlink="">
      <xdr:nvSpPr>
        <xdr:cNvPr id="159" name="テキスト ボックス 158"/>
        <xdr:cNvSpPr txBox="1"/>
      </xdr:nvSpPr>
      <xdr:spPr>
        <a:xfrm>
          <a:off x="166370" y="123494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132080</xdr:rowOff>
    </xdr:from>
    <xdr:to xmlns:xdr="http://schemas.openxmlformats.org/drawingml/2006/spreadsheetDrawing">
      <xdr:col>28</xdr:col>
      <xdr:colOff>114300</xdr:colOff>
      <xdr:row>74</xdr:row>
      <xdr:rowOff>132080</xdr:rowOff>
    </xdr:to>
    <xdr:cxnSp macro="">
      <xdr:nvCxnSpPr>
        <xdr:cNvPr id="160" name="直線コネクタ 159"/>
        <xdr:cNvCxnSpPr/>
      </xdr:nvCxnSpPr>
      <xdr:spPr>
        <a:xfrm>
          <a:off x="716280" y="12124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159385</xdr:rowOff>
    </xdr:from>
    <xdr:ext cx="588645" cy="244475"/>
    <xdr:sp macro="" textlink="">
      <xdr:nvSpPr>
        <xdr:cNvPr id="161" name="テキスト ボックス 160"/>
        <xdr:cNvSpPr txBox="1"/>
      </xdr:nvSpPr>
      <xdr:spPr>
        <a:xfrm>
          <a:off x="166370" y="11989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95885</xdr:rowOff>
    </xdr:from>
    <xdr:to xmlns:xdr="http://schemas.openxmlformats.org/drawingml/2006/spreadsheetDrawing">
      <xdr:col>28</xdr:col>
      <xdr:colOff>114300</xdr:colOff>
      <xdr:row>72</xdr:row>
      <xdr:rowOff>95885</xdr:rowOff>
    </xdr:to>
    <xdr:cxnSp macro="">
      <xdr:nvCxnSpPr>
        <xdr:cNvPr id="162" name="直線コネクタ 161"/>
        <xdr:cNvCxnSpPr/>
      </xdr:nvCxnSpPr>
      <xdr:spPr>
        <a:xfrm>
          <a:off x="716280" y="11764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123825</xdr:rowOff>
    </xdr:from>
    <xdr:ext cx="588645" cy="244475"/>
    <xdr:sp macro="" textlink="">
      <xdr:nvSpPr>
        <xdr:cNvPr id="163" name="テキスト ボックス 162"/>
        <xdr:cNvSpPr txBox="1"/>
      </xdr:nvSpPr>
      <xdr:spPr>
        <a:xfrm>
          <a:off x="166370" y="116300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59690</xdr:rowOff>
    </xdr:from>
    <xdr:to xmlns:xdr="http://schemas.openxmlformats.org/drawingml/2006/spreadsheetDrawing">
      <xdr:col>28</xdr:col>
      <xdr:colOff>114300</xdr:colOff>
      <xdr:row>70</xdr:row>
      <xdr:rowOff>59690</xdr:rowOff>
    </xdr:to>
    <xdr:cxnSp macro="">
      <xdr:nvCxnSpPr>
        <xdr:cNvPr id="164" name="直線コネクタ 163"/>
        <xdr:cNvCxnSpPr/>
      </xdr:nvCxnSpPr>
      <xdr:spPr>
        <a:xfrm>
          <a:off x="716280" y="11403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87630</xdr:rowOff>
    </xdr:from>
    <xdr:ext cx="588645" cy="244475"/>
    <xdr:sp macro="" textlink="">
      <xdr:nvSpPr>
        <xdr:cNvPr id="165" name="テキスト ボックス 164"/>
        <xdr:cNvSpPr txBox="1"/>
      </xdr:nvSpPr>
      <xdr:spPr>
        <a:xfrm>
          <a:off x="166370" y="11269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68</xdr:row>
      <xdr:rowOff>24130</xdr:rowOff>
    </xdr:to>
    <xdr:cxnSp macro="">
      <xdr:nvCxnSpPr>
        <xdr:cNvPr id="166" name="直線コネクタ 165"/>
        <xdr:cNvCxnSpPr/>
      </xdr:nvCxnSpPr>
      <xdr:spPr>
        <a:xfrm>
          <a:off x="71628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51435</xdr:rowOff>
    </xdr:from>
    <xdr:ext cx="588645" cy="244475"/>
    <xdr:sp macro="" textlink="">
      <xdr:nvSpPr>
        <xdr:cNvPr id="167" name="テキスト ボックス 166"/>
        <xdr:cNvSpPr txBox="1"/>
      </xdr:nvSpPr>
      <xdr:spPr>
        <a:xfrm>
          <a:off x="166370" y="10909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78105</xdr:rowOff>
    </xdr:to>
    <xdr:sp macro="" textlink="">
      <xdr:nvSpPr>
        <xdr:cNvPr id="168" name="民生費グラフ枠"/>
        <xdr:cNvSpPr/>
      </xdr:nvSpPr>
      <xdr:spPr>
        <a:xfrm>
          <a:off x="71628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122555</xdr:rowOff>
    </xdr:from>
    <xdr:to xmlns:xdr="http://schemas.openxmlformats.org/drawingml/2006/spreadsheetDrawing">
      <xdr:col>24</xdr:col>
      <xdr:colOff>62865</xdr:colOff>
      <xdr:row>78</xdr:row>
      <xdr:rowOff>80010</xdr:rowOff>
    </xdr:to>
    <xdr:cxnSp macro="">
      <xdr:nvCxnSpPr>
        <xdr:cNvPr id="169" name="直線コネクタ 168"/>
        <xdr:cNvCxnSpPr/>
      </xdr:nvCxnSpPr>
      <xdr:spPr>
        <a:xfrm flipV="1">
          <a:off x="4359275" y="11466830"/>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83185</xdr:rowOff>
    </xdr:from>
    <xdr:ext cx="598805" cy="244475"/>
    <xdr:sp macro="" textlink="">
      <xdr:nvSpPr>
        <xdr:cNvPr id="170" name="民生費最小値テキスト"/>
        <xdr:cNvSpPr txBox="1"/>
      </xdr:nvSpPr>
      <xdr:spPr>
        <a:xfrm>
          <a:off x="4411980" y="1272286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80010</xdr:rowOff>
    </xdr:from>
    <xdr:to xmlns:xdr="http://schemas.openxmlformats.org/drawingml/2006/spreadsheetDrawing">
      <xdr:col>24</xdr:col>
      <xdr:colOff>152400</xdr:colOff>
      <xdr:row>78</xdr:row>
      <xdr:rowOff>80010</xdr:rowOff>
    </xdr:to>
    <xdr:cxnSp macro="">
      <xdr:nvCxnSpPr>
        <xdr:cNvPr id="171" name="直線コネクタ 170"/>
        <xdr:cNvCxnSpPr/>
      </xdr:nvCxnSpPr>
      <xdr:spPr>
        <a:xfrm>
          <a:off x="4283710" y="127196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71755</xdr:rowOff>
    </xdr:from>
    <xdr:ext cx="598805" cy="244475"/>
    <xdr:sp macro="" textlink="">
      <xdr:nvSpPr>
        <xdr:cNvPr id="172" name="民生費最大値テキスト"/>
        <xdr:cNvSpPr txBox="1"/>
      </xdr:nvSpPr>
      <xdr:spPr>
        <a:xfrm>
          <a:off x="4411980" y="1125410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482,658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122555</xdr:rowOff>
    </xdr:from>
    <xdr:to xmlns:xdr="http://schemas.openxmlformats.org/drawingml/2006/spreadsheetDrawing">
      <xdr:col>24</xdr:col>
      <xdr:colOff>152400</xdr:colOff>
      <xdr:row>70</xdr:row>
      <xdr:rowOff>122555</xdr:rowOff>
    </xdr:to>
    <xdr:cxnSp macro="">
      <xdr:nvCxnSpPr>
        <xdr:cNvPr id="173" name="直線コネクタ 172"/>
        <xdr:cNvCxnSpPr/>
      </xdr:nvCxnSpPr>
      <xdr:spPr>
        <a:xfrm>
          <a:off x="4283710" y="114668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75565</xdr:rowOff>
    </xdr:from>
    <xdr:to xmlns:xdr="http://schemas.openxmlformats.org/drawingml/2006/spreadsheetDrawing">
      <xdr:col>24</xdr:col>
      <xdr:colOff>63500</xdr:colOff>
      <xdr:row>78</xdr:row>
      <xdr:rowOff>26670</xdr:rowOff>
    </xdr:to>
    <xdr:cxnSp macro="">
      <xdr:nvCxnSpPr>
        <xdr:cNvPr id="174" name="直線コネクタ 173"/>
        <xdr:cNvCxnSpPr/>
      </xdr:nvCxnSpPr>
      <xdr:spPr>
        <a:xfrm flipV="1">
          <a:off x="3580130" y="12553315"/>
          <a:ext cx="7810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149860</xdr:rowOff>
    </xdr:from>
    <xdr:ext cx="598805" cy="244475"/>
    <xdr:sp macro="" textlink="">
      <xdr:nvSpPr>
        <xdr:cNvPr id="175" name="民生費平均値テキスト"/>
        <xdr:cNvSpPr txBox="1"/>
      </xdr:nvSpPr>
      <xdr:spPr>
        <a:xfrm>
          <a:off x="4411980" y="1230376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197,628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128270</xdr:rowOff>
    </xdr:from>
    <xdr:to xmlns:xdr="http://schemas.openxmlformats.org/drawingml/2006/spreadsheetDrawing">
      <xdr:col>24</xdr:col>
      <xdr:colOff>114300</xdr:colOff>
      <xdr:row>77</xdr:row>
      <xdr:rowOff>62230</xdr:rowOff>
    </xdr:to>
    <xdr:sp macro="" textlink="">
      <xdr:nvSpPr>
        <xdr:cNvPr id="176" name="フローチャート: 判断 175"/>
        <xdr:cNvSpPr/>
      </xdr:nvSpPr>
      <xdr:spPr>
        <a:xfrm>
          <a:off x="4310380" y="124440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26670</xdr:rowOff>
    </xdr:from>
    <xdr:to xmlns:xdr="http://schemas.openxmlformats.org/drawingml/2006/spreadsheetDrawing">
      <xdr:col>19</xdr:col>
      <xdr:colOff>177800</xdr:colOff>
      <xdr:row>78</xdr:row>
      <xdr:rowOff>69850</xdr:rowOff>
    </xdr:to>
    <xdr:cxnSp macro="">
      <xdr:nvCxnSpPr>
        <xdr:cNvPr id="177" name="直線コネクタ 176"/>
        <xdr:cNvCxnSpPr/>
      </xdr:nvCxnSpPr>
      <xdr:spPr>
        <a:xfrm flipV="1">
          <a:off x="2736850" y="12666345"/>
          <a:ext cx="84328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16510</xdr:rowOff>
    </xdr:from>
    <xdr:to xmlns:xdr="http://schemas.openxmlformats.org/drawingml/2006/spreadsheetDrawing">
      <xdr:col>20</xdr:col>
      <xdr:colOff>38100</xdr:colOff>
      <xdr:row>77</xdr:row>
      <xdr:rowOff>113030</xdr:rowOff>
    </xdr:to>
    <xdr:sp macro="" textlink="">
      <xdr:nvSpPr>
        <xdr:cNvPr id="178" name="フローチャート: 判断 177"/>
        <xdr:cNvSpPr/>
      </xdr:nvSpPr>
      <xdr:spPr>
        <a:xfrm>
          <a:off x="3529330" y="1249426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128270</xdr:rowOff>
    </xdr:from>
    <xdr:ext cx="598805" cy="244475"/>
    <xdr:sp macro="" textlink="">
      <xdr:nvSpPr>
        <xdr:cNvPr id="179" name="テキスト ボックス 178"/>
        <xdr:cNvSpPr txBox="1"/>
      </xdr:nvSpPr>
      <xdr:spPr>
        <a:xfrm>
          <a:off x="3291840" y="1228217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40005</xdr:rowOff>
    </xdr:from>
    <xdr:to xmlns:xdr="http://schemas.openxmlformats.org/drawingml/2006/spreadsheetDrawing">
      <xdr:col>15</xdr:col>
      <xdr:colOff>50800</xdr:colOff>
      <xdr:row>78</xdr:row>
      <xdr:rowOff>69850</xdr:rowOff>
    </xdr:to>
    <xdr:cxnSp macro="">
      <xdr:nvCxnSpPr>
        <xdr:cNvPr id="180" name="直線コネクタ 179"/>
        <xdr:cNvCxnSpPr/>
      </xdr:nvCxnSpPr>
      <xdr:spPr>
        <a:xfrm>
          <a:off x="1905000" y="12679680"/>
          <a:ext cx="8318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66040</xdr:rowOff>
    </xdr:from>
    <xdr:to xmlns:xdr="http://schemas.openxmlformats.org/drawingml/2006/spreadsheetDrawing">
      <xdr:col>15</xdr:col>
      <xdr:colOff>101600</xdr:colOff>
      <xdr:row>77</xdr:row>
      <xdr:rowOff>161925</xdr:rowOff>
    </xdr:to>
    <xdr:sp macro="" textlink="">
      <xdr:nvSpPr>
        <xdr:cNvPr id="181" name="フローチャート: 判断 180"/>
        <xdr:cNvSpPr/>
      </xdr:nvSpPr>
      <xdr:spPr>
        <a:xfrm>
          <a:off x="2686050" y="125437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15875</xdr:rowOff>
    </xdr:from>
    <xdr:ext cx="598805" cy="244475"/>
    <xdr:sp macro="" textlink="">
      <xdr:nvSpPr>
        <xdr:cNvPr id="182" name="テキスト ボックス 181"/>
        <xdr:cNvSpPr txBox="1"/>
      </xdr:nvSpPr>
      <xdr:spPr>
        <a:xfrm>
          <a:off x="2459990" y="1233170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40005</xdr:rowOff>
    </xdr:from>
    <xdr:to xmlns:xdr="http://schemas.openxmlformats.org/drawingml/2006/spreadsheetDrawing">
      <xdr:col>10</xdr:col>
      <xdr:colOff>114300</xdr:colOff>
      <xdr:row>78</xdr:row>
      <xdr:rowOff>130175</xdr:rowOff>
    </xdr:to>
    <xdr:cxnSp macro="">
      <xdr:nvCxnSpPr>
        <xdr:cNvPr id="183" name="直線コネクタ 182"/>
        <xdr:cNvCxnSpPr/>
      </xdr:nvCxnSpPr>
      <xdr:spPr>
        <a:xfrm flipV="1">
          <a:off x="1073150" y="12679680"/>
          <a:ext cx="8318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39370</xdr:rowOff>
    </xdr:from>
    <xdr:to xmlns:xdr="http://schemas.openxmlformats.org/drawingml/2006/spreadsheetDrawing">
      <xdr:col>10</xdr:col>
      <xdr:colOff>165100</xdr:colOff>
      <xdr:row>77</xdr:row>
      <xdr:rowOff>135255</xdr:rowOff>
    </xdr:to>
    <xdr:sp macro="" textlink="">
      <xdr:nvSpPr>
        <xdr:cNvPr id="184" name="フローチャート: 判断 183"/>
        <xdr:cNvSpPr/>
      </xdr:nvSpPr>
      <xdr:spPr>
        <a:xfrm>
          <a:off x="1854200" y="125171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151130</xdr:rowOff>
    </xdr:from>
    <xdr:ext cx="591820" cy="244475"/>
    <xdr:sp macro="" textlink="">
      <xdr:nvSpPr>
        <xdr:cNvPr id="185" name="テキスト ボックス 184"/>
        <xdr:cNvSpPr txBox="1"/>
      </xdr:nvSpPr>
      <xdr:spPr>
        <a:xfrm>
          <a:off x="1616710" y="1230503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124460</xdr:rowOff>
    </xdr:from>
    <xdr:to xmlns:xdr="http://schemas.openxmlformats.org/drawingml/2006/spreadsheetDrawing">
      <xdr:col>6</xdr:col>
      <xdr:colOff>38100</xdr:colOff>
      <xdr:row>78</xdr:row>
      <xdr:rowOff>59055</xdr:rowOff>
    </xdr:to>
    <xdr:sp macro="" textlink="">
      <xdr:nvSpPr>
        <xdr:cNvPr id="186" name="フローチャート: 判断 185"/>
        <xdr:cNvSpPr/>
      </xdr:nvSpPr>
      <xdr:spPr>
        <a:xfrm>
          <a:off x="1022350" y="1260221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74295</xdr:rowOff>
    </xdr:from>
    <xdr:ext cx="598805" cy="244475"/>
    <xdr:sp macro="" textlink="">
      <xdr:nvSpPr>
        <xdr:cNvPr id="187" name="テキスト ボックス 186"/>
        <xdr:cNvSpPr txBox="1"/>
      </xdr:nvSpPr>
      <xdr:spPr>
        <a:xfrm>
          <a:off x="784860" y="1239012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75565</xdr:rowOff>
    </xdr:from>
    <xdr:ext cx="762000" cy="244475"/>
    <xdr:sp macro="" textlink="">
      <xdr:nvSpPr>
        <xdr:cNvPr id="188" name="テキスト ボックス 187"/>
        <xdr:cNvSpPr txBox="1"/>
      </xdr:nvSpPr>
      <xdr:spPr>
        <a:xfrm>
          <a:off x="418211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75565</xdr:rowOff>
    </xdr:from>
    <xdr:ext cx="762000" cy="244475"/>
    <xdr:sp macro="" textlink="">
      <xdr:nvSpPr>
        <xdr:cNvPr id="189" name="テキスト ボックス 188"/>
        <xdr:cNvSpPr txBox="1"/>
      </xdr:nvSpPr>
      <xdr:spPr>
        <a:xfrm>
          <a:off x="340106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75565</xdr:rowOff>
    </xdr:from>
    <xdr:ext cx="755015" cy="244475"/>
    <xdr:sp macro="" textlink="">
      <xdr:nvSpPr>
        <xdr:cNvPr id="190" name="テキスト ボックス 189"/>
        <xdr:cNvSpPr txBox="1"/>
      </xdr:nvSpPr>
      <xdr:spPr>
        <a:xfrm>
          <a:off x="255778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75565</xdr:rowOff>
    </xdr:from>
    <xdr:ext cx="762000" cy="244475"/>
    <xdr:sp macro="" textlink="">
      <xdr:nvSpPr>
        <xdr:cNvPr id="191" name="テキスト ボックス 190"/>
        <xdr:cNvSpPr txBox="1"/>
      </xdr:nvSpPr>
      <xdr:spPr>
        <a:xfrm>
          <a:off x="17259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75565</xdr:rowOff>
    </xdr:from>
    <xdr:ext cx="762000" cy="244475"/>
    <xdr:sp macro="" textlink="">
      <xdr:nvSpPr>
        <xdr:cNvPr id="192" name="テキスト ボックス 191"/>
        <xdr:cNvSpPr txBox="1"/>
      </xdr:nvSpPr>
      <xdr:spPr>
        <a:xfrm>
          <a:off x="8940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27305</xdr:rowOff>
    </xdr:from>
    <xdr:to xmlns:xdr="http://schemas.openxmlformats.org/drawingml/2006/spreadsheetDrawing">
      <xdr:col>24</xdr:col>
      <xdr:colOff>114300</xdr:colOff>
      <xdr:row>77</xdr:row>
      <xdr:rowOff>123825</xdr:rowOff>
    </xdr:to>
    <xdr:sp macro="" textlink="">
      <xdr:nvSpPr>
        <xdr:cNvPr id="193" name="楕円 192"/>
        <xdr:cNvSpPr/>
      </xdr:nvSpPr>
      <xdr:spPr>
        <a:xfrm>
          <a:off x="4310380" y="125050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6985</xdr:rowOff>
    </xdr:from>
    <xdr:ext cx="598805" cy="244475"/>
    <xdr:sp macro="" textlink="">
      <xdr:nvSpPr>
        <xdr:cNvPr id="194" name="民生費該当値テキスト"/>
        <xdr:cNvSpPr txBox="1"/>
      </xdr:nvSpPr>
      <xdr:spPr>
        <a:xfrm>
          <a:off x="4411980" y="124847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140335</xdr:rowOff>
    </xdr:from>
    <xdr:to xmlns:xdr="http://schemas.openxmlformats.org/drawingml/2006/spreadsheetDrawing">
      <xdr:col>20</xdr:col>
      <xdr:colOff>38100</xdr:colOff>
      <xdr:row>78</xdr:row>
      <xdr:rowOff>74295</xdr:rowOff>
    </xdr:to>
    <xdr:sp macro="" textlink="">
      <xdr:nvSpPr>
        <xdr:cNvPr id="195" name="楕円 194"/>
        <xdr:cNvSpPr/>
      </xdr:nvSpPr>
      <xdr:spPr>
        <a:xfrm>
          <a:off x="3529330" y="126180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66040</xdr:rowOff>
    </xdr:from>
    <xdr:ext cx="598805" cy="244475"/>
    <xdr:sp macro="" textlink="">
      <xdr:nvSpPr>
        <xdr:cNvPr id="196" name="テキスト ボックス 195"/>
        <xdr:cNvSpPr txBox="1"/>
      </xdr:nvSpPr>
      <xdr:spPr>
        <a:xfrm>
          <a:off x="3291840" y="1270571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21590</xdr:rowOff>
    </xdr:from>
    <xdr:to xmlns:xdr="http://schemas.openxmlformats.org/drawingml/2006/spreadsheetDrawing">
      <xdr:col>15</xdr:col>
      <xdr:colOff>101600</xdr:colOff>
      <xdr:row>78</xdr:row>
      <xdr:rowOff>117475</xdr:rowOff>
    </xdr:to>
    <xdr:sp macro="" textlink="">
      <xdr:nvSpPr>
        <xdr:cNvPr id="197" name="楕円 196"/>
        <xdr:cNvSpPr/>
      </xdr:nvSpPr>
      <xdr:spPr>
        <a:xfrm>
          <a:off x="2686050" y="12661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109220</xdr:rowOff>
    </xdr:from>
    <xdr:ext cx="598805" cy="244475"/>
    <xdr:sp macro="" textlink="">
      <xdr:nvSpPr>
        <xdr:cNvPr id="198" name="テキスト ボックス 197"/>
        <xdr:cNvSpPr txBox="1"/>
      </xdr:nvSpPr>
      <xdr:spPr>
        <a:xfrm>
          <a:off x="2459990" y="1274889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154305</xdr:rowOff>
    </xdr:from>
    <xdr:to xmlns:xdr="http://schemas.openxmlformats.org/drawingml/2006/spreadsheetDrawing">
      <xdr:col>10</xdr:col>
      <xdr:colOff>165100</xdr:colOff>
      <xdr:row>78</xdr:row>
      <xdr:rowOff>88265</xdr:rowOff>
    </xdr:to>
    <xdr:sp macro="" textlink="">
      <xdr:nvSpPr>
        <xdr:cNvPr id="199" name="楕円 198"/>
        <xdr:cNvSpPr/>
      </xdr:nvSpPr>
      <xdr:spPr>
        <a:xfrm>
          <a:off x="1854200" y="126320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80010</xdr:rowOff>
    </xdr:from>
    <xdr:ext cx="591820" cy="244475"/>
    <xdr:sp macro="" textlink="">
      <xdr:nvSpPr>
        <xdr:cNvPr id="200" name="テキスト ボックス 199"/>
        <xdr:cNvSpPr txBox="1"/>
      </xdr:nvSpPr>
      <xdr:spPr>
        <a:xfrm>
          <a:off x="1616710" y="1271968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81915</xdr:rowOff>
    </xdr:from>
    <xdr:to xmlns:xdr="http://schemas.openxmlformats.org/drawingml/2006/spreadsheetDrawing">
      <xdr:col>6</xdr:col>
      <xdr:colOff>38100</xdr:colOff>
      <xdr:row>79</xdr:row>
      <xdr:rowOff>16510</xdr:rowOff>
    </xdr:to>
    <xdr:sp macro="" textlink="">
      <xdr:nvSpPr>
        <xdr:cNvPr id="201" name="楕円 200"/>
        <xdr:cNvSpPr/>
      </xdr:nvSpPr>
      <xdr:spPr>
        <a:xfrm>
          <a:off x="1022350" y="1272159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7620</xdr:rowOff>
    </xdr:from>
    <xdr:ext cx="598805" cy="244475"/>
    <xdr:sp macro="" textlink="">
      <xdr:nvSpPr>
        <xdr:cNvPr id="202" name="テキスト ボックス 201"/>
        <xdr:cNvSpPr txBox="1"/>
      </xdr:nvSpPr>
      <xdr:spPr>
        <a:xfrm>
          <a:off x="784860" y="1280922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53975</xdr:rowOff>
    </xdr:from>
    <xdr:to xmlns:xdr="http://schemas.openxmlformats.org/drawingml/2006/spreadsheetDrawing">
      <xdr:col>28</xdr:col>
      <xdr:colOff>114300</xdr:colOff>
      <xdr:row>85</xdr:row>
      <xdr:rowOff>29845</xdr:rowOff>
    </xdr:to>
    <xdr:sp macro="" textlink="">
      <xdr:nvSpPr>
        <xdr:cNvPr id="203" name="正方形/長方形 202"/>
        <xdr:cNvSpPr/>
      </xdr:nvSpPr>
      <xdr:spPr>
        <a:xfrm>
          <a:off x="71628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53975</xdr:rowOff>
    </xdr:from>
    <xdr:to xmlns:xdr="http://schemas.openxmlformats.org/drawingml/2006/spreadsheetDrawing">
      <xdr:col>12</xdr:col>
      <xdr:colOff>127000</xdr:colOff>
      <xdr:row>86</xdr:row>
      <xdr:rowOff>132080</xdr:rowOff>
    </xdr:to>
    <xdr:sp macro="" textlink="">
      <xdr:nvSpPr>
        <xdr:cNvPr id="204" name="正方形/長方形 203"/>
        <xdr:cNvSpPr/>
      </xdr:nvSpPr>
      <xdr:spPr>
        <a:xfrm>
          <a:off x="84328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83820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4328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53975</xdr:rowOff>
    </xdr:from>
    <xdr:to xmlns:xdr="http://schemas.openxmlformats.org/drawingml/2006/spreadsheetDrawing">
      <xdr:col>18</xdr:col>
      <xdr:colOff>0</xdr:colOff>
      <xdr:row>86</xdr:row>
      <xdr:rowOff>132080</xdr:rowOff>
    </xdr:to>
    <xdr:sp macro="" textlink="">
      <xdr:nvSpPr>
        <xdr:cNvPr id="206" name="正方形/長方形 205"/>
        <xdr:cNvSpPr/>
      </xdr:nvSpPr>
      <xdr:spPr>
        <a:xfrm>
          <a:off x="17907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83820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7907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53975</xdr:rowOff>
    </xdr:from>
    <xdr:to xmlns:xdr="http://schemas.openxmlformats.org/drawingml/2006/spreadsheetDrawing">
      <xdr:col>24</xdr:col>
      <xdr:colOff>0</xdr:colOff>
      <xdr:row>86</xdr:row>
      <xdr:rowOff>132080</xdr:rowOff>
    </xdr:to>
    <xdr:sp macro="" textlink="">
      <xdr:nvSpPr>
        <xdr:cNvPr id="208" name="正方形/長方形 207"/>
        <xdr:cNvSpPr/>
      </xdr:nvSpPr>
      <xdr:spPr>
        <a:xfrm>
          <a:off x="28651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86</xdr:row>
      <xdr:rowOff>83820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8651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1628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2725"/>
    <xdr:sp macro="" textlink="">
      <xdr:nvSpPr>
        <xdr:cNvPr id="211" name="テキスト ボックス 210"/>
        <xdr:cNvSpPr txBox="1"/>
      </xdr:nvSpPr>
      <xdr:spPr>
        <a:xfrm>
          <a:off x="68961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1628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16280" y="1616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920" cy="259080"/>
    <xdr:sp macro="" textlink="">
      <xdr:nvSpPr>
        <xdr:cNvPr id="214" name="テキスト ボックス 213"/>
        <xdr:cNvSpPr txBox="1"/>
      </xdr:nvSpPr>
      <xdr:spPr>
        <a:xfrm>
          <a:off x="490220" y="16018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16280" y="1577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8645" cy="259080"/>
    <xdr:sp macro="" textlink="">
      <xdr:nvSpPr>
        <xdr:cNvPr id="216" name="テキスト ボックス 215"/>
        <xdr:cNvSpPr txBox="1"/>
      </xdr:nvSpPr>
      <xdr:spPr>
        <a:xfrm>
          <a:off x="166370" y="156375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1628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8645" cy="252095"/>
    <xdr:sp macro="" textlink="">
      <xdr:nvSpPr>
        <xdr:cNvPr id="218" name="テキスト ボックス 217"/>
        <xdr:cNvSpPr txBox="1"/>
      </xdr:nvSpPr>
      <xdr:spPr>
        <a:xfrm>
          <a:off x="166370" y="1525651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16280" y="1501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8645" cy="259080"/>
    <xdr:sp macro="" textlink="">
      <xdr:nvSpPr>
        <xdr:cNvPr id="220" name="テキスト ボックス 219"/>
        <xdr:cNvSpPr txBox="1"/>
      </xdr:nvSpPr>
      <xdr:spPr>
        <a:xfrm>
          <a:off x="166370" y="148755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59690</xdr:rowOff>
    </xdr:from>
    <xdr:to xmlns:xdr="http://schemas.openxmlformats.org/drawingml/2006/spreadsheetDrawing">
      <xdr:col>28</xdr:col>
      <xdr:colOff>114300</xdr:colOff>
      <xdr:row>90</xdr:row>
      <xdr:rowOff>59690</xdr:rowOff>
    </xdr:to>
    <xdr:cxnSp macro="">
      <xdr:nvCxnSpPr>
        <xdr:cNvPr id="221" name="直線コネクタ 220"/>
        <xdr:cNvCxnSpPr/>
      </xdr:nvCxnSpPr>
      <xdr:spPr>
        <a:xfrm>
          <a:off x="716280" y="14642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87630</xdr:rowOff>
    </xdr:from>
    <xdr:ext cx="678815" cy="245110"/>
    <xdr:sp macro="" textlink="">
      <xdr:nvSpPr>
        <xdr:cNvPr id="222" name="テキスト ボックス 221"/>
        <xdr:cNvSpPr txBox="1"/>
      </xdr:nvSpPr>
      <xdr:spPr>
        <a:xfrm>
          <a:off x="76200" y="14508480"/>
          <a:ext cx="6788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88</xdr:row>
      <xdr:rowOff>24130</xdr:rowOff>
    </xdr:to>
    <xdr:cxnSp macro="">
      <xdr:nvCxnSpPr>
        <xdr:cNvPr id="223" name="直線コネクタ 222"/>
        <xdr:cNvCxnSpPr/>
      </xdr:nvCxnSpPr>
      <xdr:spPr>
        <a:xfrm>
          <a:off x="71628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51435</xdr:rowOff>
    </xdr:from>
    <xdr:ext cx="678815" cy="244475"/>
    <xdr:sp macro="" textlink="">
      <xdr:nvSpPr>
        <xdr:cNvPr id="224" name="テキスト ボックス 223"/>
        <xdr:cNvSpPr txBox="1"/>
      </xdr:nvSpPr>
      <xdr:spPr>
        <a:xfrm>
          <a:off x="76200" y="14148435"/>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1628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127000</xdr:rowOff>
    </xdr:from>
    <xdr:to xmlns:xdr="http://schemas.openxmlformats.org/drawingml/2006/spreadsheetDrawing">
      <xdr:col>24</xdr:col>
      <xdr:colOff>62865</xdr:colOff>
      <xdr:row>99</xdr:row>
      <xdr:rowOff>10160</xdr:rowOff>
    </xdr:to>
    <xdr:cxnSp macro="">
      <xdr:nvCxnSpPr>
        <xdr:cNvPr id="226" name="直線コネクタ 225"/>
        <xdr:cNvCxnSpPr/>
      </xdr:nvCxnSpPr>
      <xdr:spPr>
        <a:xfrm flipV="1">
          <a:off x="4359275" y="14709775"/>
          <a:ext cx="127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13970</xdr:rowOff>
    </xdr:from>
    <xdr:ext cx="534670" cy="259080"/>
    <xdr:sp macro="" textlink="">
      <xdr:nvSpPr>
        <xdr:cNvPr id="227" name="衛生費最小値テキスト"/>
        <xdr:cNvSpPr txBox="1"/>
      </xdr:nvSpPr>
      <xdr:spPr>
        <a:xfrm>
          <a:off x="4411980" y="16130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10160</xdr:rowOff>
    </xdr:from>
    <xdr:to xmlns:xdr="http://schemas.openxmlformats.org/drawingml/2006/spreadsheetDrawing">
      <xdr:col>24</xdr:col>
      <xdr:colOff>152400</xdr:colOff>
      <xdr:row>99</xdr:row>
      <xdr:rowOff>10160</xdr:rowOff>
    </xdr:to>
    <xdr:cxnSp macro="">
      <xdr:nvCxnSpPr>
        <xdr:cNvPr id="228" name="直線コネクタ 227"/>
        <xdr:cNvCxnSpPr/>
      </xdr:nvCxnSpPr>
      <xdr:spPr>
        <a:xfrm>
          <a:off x="4283710" y="16126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76835</xdr:rowOff>
    </xdr:from>
    <xdr:ext cx="690245" cy="244475"/>
    <xdr:sp macro="" textlink="">
      <xdr:nvSpPr>
        <xdr:cNvPr id="229" name="衛生費最大値テキスト"/>
        <xdr:cNvSpPr txBox="1"/>
      </xdr:nvSpPr>
      <xdr:spPr>
        <a:xfrm>
          <a:off x="4411980" y="14497685"/>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1,144,173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127000</xdr:rowOff>
    </xdr:from>
    <xdr:to xmlns:xdr="http://schemas.openxmlformats.org/drawingml/2006/spreadsheetDrawing">
      <xdr:col>24</xdr:col>
      <xdr:colOff>152400</xdr:colOff>
      <xdr:row>90</xdr:row>
      <xdr:rowOff>127000</xdr:rowOff>
    </xdr:to>
    <xdr:cxnSp macro="">
      <xdr:nvCxnSpPr>
        <xdr:cNvPr id="230" name="直線コネクタ 229"/>
        <xdr:cNvCxnSpPr/>
      </xdr:nvCxnSpPr>
      <xdr:spPr>
        <a:xfrm>
          <a:off x="4283710" y="147097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99</xdr:row>
      <xdr:rowOff>6350</xdr:rowOff>
    </xdr:from>
    <xdr:to xmlns:xdr="http://schemas.openxmlformats.org/drawingml/2006/spreadsheetDrawing">
      <xdr:col>24</xdr:col>
      <xdr:colOff>63500</xdr:colOff>
      <xdr:row>99</xdr:row>
      <xdr:rowOff>6985</xdr:rowOff>
    </xdr:to>
    <xdr:cxnSp macro="">
      <xdr:nvCxnSpPr>
        <xdr:cNvPr id="231" name="直線コネクタ 230"/>
        <xdr:cNvCxnSpPr/>
      </xdr:nvCxnSpPr>
      <xdr:spPr>
        <a:xfrm flipV="1">
          <a:off x="3580130" y="16122650"/>
          <a:ext cx="7810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92710</xdr:rowOff>
    </xdr:from>
    <xdr:ext cx="534670" cy="259080"/>
    <xdr:sp macro="" textlink="">
      <xdr:nvSpPr>
        <xdr:cNvPr id="232" name="衛生費平均値テキスト"/>
        <xdr:cNvSpPr txBox="1"/>
      </xdr:nvSpPr>
      <xdr:spPr>
        <a:xfrm>
          <a:off x="4411980" y="158661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69215</xdr:rowOff>
    </xdr:from>
    <xdr:to xmlns:xdr="http://schemas.openxmlformats.org/drawingml/2006/spreadsheetDrawing">
      <xdr:col>24</xdr:col>
      <xdr:colOff>114300</xdr:colOff>
      <xdr:row>98</xdr:row>
      <xdr:rowOff>170815</xdr:rowOff>
    </xdr:to>
    <xdr:sp macro="" textlink="">
      <xdr:nvSpPr>
        <xdr:cNvPr id="233" name="フローチャート: 判断 232"/>
        <xdr:cNvSpPr/>
      </xdr:nvSpPr>
      <xdr:spPr>
        <a:xfrm>
          <a:off x="4310380" y="1601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6985</xdr:rowOff>
    </xdr:from>
    <xdr:to xmlns:xdr="http://schemas.openxmlformats.org/drawingml/2006/spreadsheetDrawing">
      <xdr:col>19</xdr:col>
      <xdr:colOff>177800</xdr:colOff>
      <xdr:row>99</xdr:row>
      <xdr:rowOff>7620</xdr:rowOff>
    </xdr:to>
    <xdr:cxnSp macro="">
      <xdr:nvCxnSpPr>
        <xdr:cNvPr id="234" name="直線コネクタ 233"/>
        <xdr:cNvCxnSpPr/>
      </xdr:nvCxnSpPr>
      <xdr:spPr>
        <a:xfrm flipV="1">
          <a:off x="2736850" y="16123285"/>
          <a:ext cx="8432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92075</xdr:rowOff>
    </xdr:from>
    <xdr:to xmlns:xdr="http://schemas.openxmlformats.org/drawingml/2006/spreadsheetDrawing">
      <xdr:col>20</xdr:col>
      <xdr:colOff>38100</xdr:colOff>
      <xdr:row>99</xdr:row>
      <xdr:rowOff>22225</xdr:rowOff>
    </xdr:to>
    <xdr:sp macro="" textlink="">
      <xdr:nvSpPr>
        <xdr:cNvPr id="235" name="フローチャート: 判断 234"/>
        <xdr:cNvSpPr/>
      </xdr:nvSpPr>
      <xdr:spPr>
        <a:xfrm>
          <a:off x="3529330" y="1603692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38735</xdr:rowOff>
    </xdr:from>
    <xdr:ext cx="534670" cy="259080"/>
    <xdr:sp macro="" textlink="">
      <xdr:nvSpPr>
        <xdr:cNvPr id="236" name="テキスト ボックス 235"/>
        <xdr:cNvSpPr txBox="1"/>
      </xdr:nvSpPr>
      <xdr:spPr>
        <a:xfrm>
          <a:off x="3324225" y="15812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6350</xdr:rowOff>
    </xdr:from>
    <xdr:to xmlns:xdr="http://schemas.openxmlformats.org/drawingml/2006/spreadsheetDrawing">
      <xdr:col>15</xdr:col>
      <xdr:colOff>50800</xdr:colOff>
      <xdr:row>99</xdr:row>
      <xdr:rowOff>7620</xdr:rowOff>
    </xdr:to>
    <xdr:cxnSp macro="">
      <xdr:nvCxnSpPr>
        <xdr:cNvPr id="237" name="直線コネクタ 236"/>
        <xdr:cNvCxnSpPr/>
      </xdr:nvCxnSpPr>
      <xdr:spPr>
        <a:xfrm>
          <a:off x="1905000" y="16122650"/>
          <a:ext cx="8318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90170</xdr:rowOff>
    </xdr:from>
    <xdr:to xmlns:xdr="http://schemas.openxmlformats.org/drawingml/2006/spreadsheetDrawing">
      <xdr:col>15</xdr:col>
      <xdr:colOff>101600</xdr:colOff>
      <xdr:row>99</xdr:row>
      <xdr:rowOff>20320</xdr:rowOff>
    </xdr:to>
    <xdr:sp macro="" textlink="">
      <xdr:nvSpPr>
        <xdr:cNvPr id="238" name="フローチャート: 判断 237"/>
        <xdr:cNvSpPr/>
      </xdr:nvSpPr>
      <xdr:spPr>
        <a:xfrm>
          <a:off x="2686050" y="1603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36830</xdr:rowOff>
    </xdr:from>
    <xdr:ext cx="534670" cy="259080"/>
    <xdr:sp macro="" textlink="">
      <xdr:nvSpPr>
        <xdr:cNvPr id="239" name="テキスト ボックス 238"/>
        <xdr:cNvSpPr txBox="1"/>
      </xdr:nvSpPr>
      <xdr:spPr>
        <a:xfrm>
          <a:off x="2492375" y="1581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99</xdr:row>
      <xdr:rowOff>6350</xdr:rowOff>
    </xdr:from>
    <xdr:to xmlns:xdr="http://schemas.openxmlformats.org/drawingml/2006/spreadsheetDrawing">
      <xdr:col>10</xdr:col>
      <xdr:colOff>114300</xdr:colOff>
      <xdr:row>99</xdr:row>
      <xdr:rowOff>13970</xdr:rowOff>
    </xdr:to>
    <xdr:cxnSp macro="">
      <xdr:nvCxnSpPr>
        <xdr:cNvPr id="240" name="直線コネクタ 239"/>
        <xdr:cNvCxnSpPr/>
      </xdr:nvCxnSpPr>
      <xdr:spPr>
        <a:xfrm flipV="1">
          <a:off x="1073150" y="16122650"/>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89535</xdr:rowOff>
    </xdr:from>
    <xdr:to xmlns:xdr="http://schemas.openxmlformats.org/drawingml/2006/spreadsheetDrawing">
      <xdr:col>10</xdr:col>
      <xdr:colOff>165100</xdr:colOff>
      <xdr:row>99</xdr:row>
      <xdr:rowOff>19685</xdr:rowOff>
    </xdr:to>
    <xdr:sp macro="" textlink="">
      <xdr:nvSpPr>
        <xdr:cNvPr id="241" name="フローチャート: 判断 240"/>
        <xdr:cNvSpPr/>
      </xdr:nvSpPr>
      <xdr:spPr>
        <a:xfrm>
          <a:off x="18542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36195</xdr:rowOff>
    </xdr:from>
    <xdr:ext cx="527685" cy="259080"/>
    <xdr:sp macro="" textlink="">
      <xdr:nvSpPr>
        <xdr:cNvPr id="242" name="テキスト ボックス 241"/>
        <xdr:cNvSpPr txBox="1"/>
      </xdr:nvSpPr>
      <xdr:spPr>
        <a:xfrm>
          <a:off x="1649095" y="158095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99695</xdr:rowOff>
    </xdr:from>
    <xdr:to xmlns:xdr="http://schemas.openxmlformats.org/drawingml/2006/spreadsheetDrawing">
      <xdr:col>6</xdr:col>
      <xdr:colOff>38100</xdr:colOff>
      <xdr:row>99</xdr:row>
      <xdr:rowOff>29845</xdr:rowOff>
    </xdr:to>
    <xdr:sp macro="" textlink="">
      <xdr:nvSpPr>
        <xdr:cNvPr id="243" name="フローチャート: 判断 242"/>
        <xdr:cNvSpPr/>
      </xdr:nvSpPr>
      <xdr:spPr>
        <a:xfrm>
          <a:off x="1022350" y="1604454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46355</xdr:rowOff>
    </xdr:from>
    <xdr:ext cx="534670" cy="259080"/>
    <xdr:sp macro="" textlink="">
      <xdr:nvSpPr>
        <xdr:cNvPr id="244" name="テキスト ボックス 243"/>
        <xdr:cNvSpPr txBox="1"/>
      </xdr:nvSpPr>
      <xdr:spPr>
        <a:xfrm>
          <a:off x="817245" y="15819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18211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40106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5015" cy="259080"/>
    <xdr:sp macro="" textlink="">
      <xdr:nvSpPr>
        <xdr:cNvPr id="247" name="テキスト ボックス 246"/>
        <xdr:cNvSpPr txBox="1"/>
      </xdr:nvSpPr>
      <xdr:spPr>
        <a:xfrm>
          <a:off x="255778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7259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894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126365</xdr:rowOff>
    </xdr:from>
    <xdr:to xmlns:xdr="http://schemas.openxmlformats.org/drawingml/2006/spreadsheetDrawing">
      <xdr:col>24</xdr:col>
      <xdr:colOff>114300</xdr:colOff>
      <xdr:row>99</xdr:row>
      <xdr:rowOff>56515</xdr:rowOff>
    </xdr:to>
    <xdr:sp macro="" textlink="">
      <xdr:nvSpPr>
        <xdr:cNvPr id="250" name="楕円 249"/>
        <xdr:cNvSpPr/>
      </xdr:nvSpPr>
      <xdr:spPr>
        <a:xfrm>
          <a:off x="4310380" y="160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48260</xdr:rowOff>
    </xdr:from>
    <xdr:ext cx="534670" cy="259080"/>
    <xdr:sp macro="" textlink="">
      <xdr:nvSpPr>
        <xdr:cNvPr id="251" name="衛生費該当値テキスト"/>
        <xdr:cNvSpPr txBox="1"/>
      </xdr:nvSpPr>
      <xdr:spPr>
        <a:xfrm>
          <a:off x="4411980" y="15993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127635</xdr:rowOff>
    </xdr:from>
    <xdr:to xmlns:xdr="http://schemas.openxmlformats.org/drawingml/2006/spreadsheetDrawing">
      <xdr:col>20</xdr:col>
      <xdr:colOff>38100</xdr:colOff>
      <xdr:row>99</xdr:row>
      <xdr:rowOff>57785</xdr:rowOff>
    </xdr:to>
    <xdr:sp macro="" textlink="">
      <xdr:nvSpPr>
        <xdr:cNvPr id="252" name="楕円 251"/>
        <xdr:cNvSpPr/>
      </xdr:nvSpPr>
      <xdr:spPr>
        <a:xfrm>
          <a:off x="3529330" y="1607248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48895</xdr:rowOff>
    </xdr:from>
    <xdr:ext cx="534670" cy="259080"/>
    <xdr:sp macro="" textlink="">
      <xdr:nvSpPr>
        <xdr:cNvPr id="253" name="テキスト ボックス 252"/>
        <xdr:cNvSpPr txBox="1"/>
      </xdr:nvSpPr>
      <xdr:spPr>
        <a:xfrm>
          <a:off x="3324225" y="16165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128270</xdr:rowOff>
    </xdr:from>
    <xdr:to xmlns:xdr="http://schemas.openxmlformats.org/drawingml/2006/spreadsheetDrawing">
      <xdr:col>15</xdr:col>
      <xdr:colOff>101600</xdr:colOff>
      <xdr:row>99</xdr:row>
      <xdr:rowOff>58420</xdr:rowOff>
    </xdr:to>
    <xdr:sp macro="" textlink="">
      <xdr:nvSpPr>
        <xdr:cNvPr id="254" name="楕円 253"/>
        <xdr:cNvSpPr/>
      </xdr:nvSpPr>
      <xdr:spPr>
        <a:xfrm>
          <a:off x="2686050" y="160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49530</xdr:rowOff>
    </xdr:from>
    <xdr:ext cx="534670" cy="259080"/>
    <xdr:sp macro="" textlink="">
      <xdr:nvSpPr>
        <xdr:cNvPr id="255" name="テキスト ボックス 254"/>
        <xdr:cNvSpPr txBox="1"/>
      </xdr:nvSpPr>
      <xdr:spPr>
        <a:xfrm>
          <a:off x="2492375" y="16165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127000</xdr:rowOff>
    </xdr:from>
    <xdr:to xmlns:xdr="http://schemas.openxmlformats.org/drawingml/2006/spreadsheetDrawing">
      <xdr:col>10</xdr:col>
      <xdr:colOff>165100</xdr:colOff>
      <xdr:row>99</xdr:row>
      <xdr:rowOff>57150</xdr:rowOff>
    </xdr:to>
    <xdr:sp macro="" textlink="">
      <xdr:nvSpPr>
        <xdr:cNvPr id="256" name="楕円 255"/>
        <xdr:cNvSpPr/>
      </xdr:nvSpPr>
      <xdr:spPr>
        <a:xfrm>
          <a:off x="18542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48895</xdr:rowOff>
    </xdr:from>
    <xdr:ext cx="527685" cy="259080"/>
    <xdr:sp macro="" textlink="">
      <xdr:nvSpPr>
        <xdr:cNvPr id="257" name="テキスト ボックス 256"/>
        <xdr:cNvSpPr txBox="1"/>
      </xdr:nvSpPr>
      <xdr:spPr>
        <a:xfrm>
          <a:off x="1649095" y="161651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134620</xdr:rowOff>
    </xdr:from>
    <xdr:to xmlns:xdr="http://schemas.openxmlformats.org/drawingml/2006/spreadsheetDrawing">
      <xdr:col>6</xdr:col>
      <xdr:colOff>38100</xdr:colOff>
      <xdr:row>99</xdr:row>
      <xdr:rowOff>64770</xdr:rowOff>
    </xdr:to>
    <xdr:sp macro="" textlink="">
      <xdr:nvSpPr>
        <xdr:cNvPr id="258" name="楕円 257"/>
        <xdr:cNvSpPr/>
      </xdr:nvSpPr>
      <xdr:spPr>
        <a:xfrm>
          <a:off x="1022350" y="160794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55880</xdr:rowOff>
    </xdr:from>
    <xdr:ext cx="534670" cy="259080"/>
    <xdr:sp macro="" textlink="">
      <xdr:nvSpPr>
        <xdr:cNvPr id="259" name="テキスト ボックス 258"/>
        <xdr:cNvSpPr txBox="1"/>
      </xdr:nvSpPr>
      <xdr:spPr>
        <a:xfrm>
          <a:off x="817245" y="1617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53975</xdr:rowOff>
    </xdr:from>
    <xdr:to xmlns:xdr="http://schemas.openxmlformats.org/drawingml/2006/spreadsheetDrawing">
      <xdr:col>59</xdr:col>
      <xdr:colOff>50800</xdr:colOff>
      <xdr:row>25</xdr:row>
      <xdr:rowOff>29845</xdr:rowOff>
    </xdr:to>
    <xdr:sp macro="" textlink="">
      <xdr:nvSpPr>
        <xdr:cNvPr id="260" name="正方形/長方形 259"/>
        <xdr:cNvSpPr/>
      </xdr:nvSpPr>
      <xdr:spPr>
        <a:xfrm>
          <a:off x="6215380" y="3787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53975</xdr:rowOff>
    </xdr:from>
    <xdr:to xmlns:xdr="http://schemas.openxmlformats.org/drawingml/2006/spreadsheetDrawing">
      <xdr:col>43</xdr:col>
      <xdr:colOff>63500</xdr:colOff>
      <xdr:row>26</xdr:row>
      <xdr:rowOff>132080</xdr:rowOff>
    </xdr:to>
    <xdr:sp macro="" textlink="">
      <xdr:nvSpPr>
        <xdr:cNvPr id="261" name="正方形/長方形 260"/>
        <xdr:cNvSpPr/>
      </xdr:nvSpPr>
      <xdr:spPr>
        <a:xfrm>
          <a:off x="633095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83820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33095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53975</xdr:rowOff>
    </xdr:from>
    <xdr:to xmlns:xdr="http://schemas.openxmlformats.org/drawingml/2006/spreadsheetDrawing">
      <xdr:col>48</xdr:col>
      <xdr:colOff>127000</xdr:colOff>
      <xdr:row>26</xdr:row>
      <xdr:rowOff>132080</xdr:rowOff>
    </xdr:to>
    <xdr:sp macro="" textlink="">
      <xdr:nvSpPr>
        <xdr:cNvPr id="263" name="正方形/長方形 262"/>
        <xdr:cNvSpPr/>
      </xdr:nvSpPr>
      <xdr:spPr>
        <a:xfrm>
          <a:off x="72898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83820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2898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53975</xdr:rowOff>
    </xdr:from>
    <xdr:to xmlns:xdr="http://schemas.openxmlformats.org/drawingml/2006/spreadsheetDrawing">
      <xdr:col>54</xdr:col>
      <xdr:colOff>127000</xdr:colOff>
      <xdr:row>26</xdr:row>
      <xdr:rowOff>132080</xdr:rowOff>
    </xdr:to>
    <xdr:sp macro="" textlink="">
      <xdr:nvSpPr>
        <xdr:cNvPr id="265" name="正方形/長方形 264"/>
        <xdr:cNvSpPr/>
      </xdr:nvSpPr>
      <xdr:spPr>
        <a:xfrm>
          <a:off x="83642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26</xdr:row>
      <xdr:rowOff>83820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3642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78105</xdr:rowOff>
    </xdr:to>
    <xdr:sp macro="" textlink="">
      <xdr:nvSpPr>
        <xdr:cNvPr id="267" name="正方形/長方形 266"/>
        <xdr:cNvSpPr/>
      </xdr:nvSpPr>
      <xdr:spPr>
        <a:xfrm>
          <a:off x="6215380" y="4567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885" cy="212725"/>
    <xdr:sp macro="" textlink="">
      <xdr:nvSpPr>
        <xdr:cNvPr id="268" name="テキスト ボックス 267"/>
        <xdr:cNvSpPr txBox="1"/>
      </xdr:nvSpPr>
      <xdr:spPr>
        <a:xfrm>
          <a:off x="617728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78105</xdr:rowOff>
    </xdr:from>
    <xdr:to xmlns:xdr="http://schemas.openxmlformats.org/drawingml/2006/spreadsheetDrawing">
      <xdr:col>59</xdr:col>
      <xdr:colOff>50800</xdr:colOff>
      <xdr:row>41</xdr:row>
      <xdr:rowOff>78105</xdr:rowOff>
    </xdr:to>
    <xdr:cxnSp macro="">
      <xdr:nvCxnSpPr>
        <xdr:cNvPr id="269" name="直線コネクタ 268"/>
        <xdr:cNvCxnSpPr/>
      </xdr:nvCxnSpPr>
      <xdr:spPr>
        <a:xfrm>
          <a:off x="6215380" y="6726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93345</xdr:rowOff>
    </xdr:from>
    <xdr:to xmlns:xdr="http://schemas.openxmlformats.org/drawingml/2006/spreadsheetDrawing">
      <xdr:col>59</xdr:col>
      <xdr:colOff>50800</xdr:colOff>
      <xdr:row>39</xdr:row>
      <xdr:rowOff>93345</xdr:rowOff>
    </xdr:to>
    <xdr:cxnSp macro="">
      <xdr:nvCxnSpPr>
        <xdr:cNvPr id="270" name="直線コネクタ 269"/>
        <xdr:cNvCxnSpPr/>
      </xdr:nvCxnSpPr>
      <xdr:spPr>
        <a:xfrm>
          <a:off x="6215380" y="6417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121285</xdr:rowOff>
    </xdr:from>
    <xdr:ext cx="248920" cy="244475"/>
    <xdr:sp macro="" textlink="">
      <xdr:nvSpPr>
        <xdr:cNvPr id="271" name="テキスト ボックス 270"/>
        <xdr:cNvSpPr txBox="1"/>
      </xdr:nvSpPr>
      <xdr:spPr>
        <a:xfrm>
          <a:off x="5977890" y="6283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108585</xdr:rowOff>
    </xdr:from>
    <xdr:to xmlns:xdr="http://schemas.openxmlformats.org/drawingml/2006/spreadsheetDrawing">
      <xdr:col>59</xdr:col>
      <xdr:colOff>50800</xdr:colOff>
      <xdr:row>37</xdr:row>
      <xdr:rowOff>108585</xdr:rowOff>
    </xdr:to>
    <xdr:cxnSp macro="">
      <xdr:nvCxnSpPr>
        <xdr:cNvPr id="272" name="直線コネクタ 271"/>
        <xdr:cNvCxnSpPr/>
      </xdr:nvCxnSpPr>
      <xdr:spPr>
        <a:xfrm>
          <a:off x="6215380" y="6109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135890</xdr:rowOff>
    </xdr:from>
    <xdr:ext cx="460375" cy="244475"/>
    <xdr:sp macro="" textlink="">
      <xdr:nvSpPr>
        <xdr:cNvPr id="273" name="テキスト ボックス 272"/>
        <xdr:cNvSpPr txBox="1"/>
      </xdr:nvSpPr>
      <xdr:spPr>
        <a:xfrm>
          <a:off x="5770880" y="597471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124460</xdr:rowOff>
    </xdr:from>
    <xdr:to xmlns:xdr="http://schemas.openxmlformats.org/drawingml/2006/spreadsheetDrawing">
      <xdr:col>59</xdr:col>
      <xdr:colOff>50800</xdr:colOff>
      <xdr:row>35</xdr:row>
      <xdr:rowOff>124460</xdr:rowOff>
    </xdr:to>
    <xdr:cxnSp macro="">
      <xdr:nvCxnSpPr>
        <xdr:cNvPr id="274" name="直線コネクタ 273"/>
        <xdr:cNvCxnSpPr/>
      </xdr:nvCxnSpPr>
      <xdr:spPr>
        <a:xfrm>
          <a:off x="6215380" y="5801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151765</xdr:rowOff>
    </xdr:from>
    <xdr:ext cx="460375" cy="244475"/>
    <xdr:sp macro="" textlink="">
      <xdr:nvSpPr>
        <xdr:cNvPr id="275" name="テキスト ボックス 274"/>
        <xdr:cNvSpPr txBox="1"/>
      </xdr:nvSpPr>
      <xdr:spPr>
        <a:xfrm>
          <a:off x="5770880" y="5666740"/>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139700</xdr:rowOff>
    </xdr:from>
    <xdr:to xmlns:xdr="http://schemas.openxmlformats.org/drawingml/2006/spreadsheetDrawing">
      <xdr:col>59</xdr:col>
      <xdr:colOff>50800</xdr:colOff>
      <xdr:row>33</xdr:row>
      <xdr:rowOff>139700</xdr:rowOff>
    </xdr:to>
    <xdr:cxnSp macro="">
      <xdr:nvCxnSpPr>
        <xdr:cNvPr id="276" name="直線コネクタ 275"/>
        <xdr:cNvCxnSpPr/>
      </xdr:nvCxnSpPr>
      <xdr:spPr>
        <a:xfrm>
          <a:off x="6215380" y="5492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0375" cy="244475"/>
    <xdr:sp macro="" textlink="">
      <xdr:nvSpPr>
        <xdr:cNvPr id="277" name="テキスト ボックス 276"/>
        <xdr:cNvSpPr txBox="1"/>
      </xdr:nvSpPr>
      <xdr:spPr>
        <a:xfrm>
          <a:off x="5770880" y="535876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155575</xdr:rowOff>
    </xdr:from>
    <xdr:to xmlns:xdr="http://schemas.openxmlformats.org/drawingml/2006/spreadsheetDrawing">
      <xdr:col>59</xdr:col>
      <xdr:colOff>50800</xdr:colOff>
      <xdr:row>31</xdr:row>
      <xdr:rowOff>155575</xdr:rowOff>
    </xdr:to>
    <xdr:cxnSp macro="">
      <xdr:nvCxnSpPr>
        <xdr:cNvPr id="278" name="直線コネクタ 277"/>
        <xdr:cNvCxnSpPr/>
      </xdr:nvCxnSpPr>
      <xdr:spPr>
        <a:xfrm>
          <a:off x="6215380" y="5184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20955</xdr:rowOff>
    </xdr:from>
    <xdr:ext cx="460375" cy="243840"/>
    <xdr:sp macro="" textlink="">
      <xdr:nvSpPr>
        <xdr:cNvPr id="279" name="テキスト ボックス 278"/>
        <xdr:cNvSpPr txBox="1"/>
      </xdr:nvSpPr>
      <xdr:spPr>
        <a:xfrm>
          <a:off x="5770880" y="5050155"/>
          <a:ext cx="46037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0" name="直線コネクタ 279"/>
        <xdr:cNvCxnSpPr/>
      </xdr:nvCxnSpPr>
      <xdr:spPr>
        <a:xfrm>
          <a:off x="6215380" y="4875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36195</xdr:rowOff>
    </xdr:from>
    <xdr:ext cx="460375" cy="244475"/>
    <xdr:sp macro="" textlink="">
      <xdr:nvSpPr>
        <xdr:cNvPr id="281" name="テキスト ボックス 280"/>
        <xdr:cNvSpPr txBox="1"/>
      </xdr:nvSpPr>
      <xdr:spPr>
        <a:xfrm>
          <a:off x="5770880" y="474154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28</xdr:row>
      <xdr:rowOff>24130</xdr:rowOff>
    </xdr:to>
    <xdr:cxnSp macro="">
      <xdr:nvCxnSpPr>
        <xdr:cNvPr id="282" name="直線コネクタ 281"/>
        <xdr:cNvCxnSpPr/>
      </xdr:nvCxnSpPr>
      <xdr:spPr>
        <a:xfrm>
          <a:off x="6215380" y="4567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51435</xdr:rowOff>
    </xdr:from>
    <xdr:ext cx="460375" cy="244475"/>
    <xdr:sp macro="" textlink="">
      <xdr:nvSpPr>
        <xdr:cNvPr id="283" name="テキスト ボックス 282"/>
        <xdr:cNvSpPr txBox="1"/>
      </xdr:nvSpPr>
      <xdr:spPr>
        <a:xfrm>
          <a:off x="5770880" y="443293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78105</xdr:rowOff>
    </xdr:to>
    <xdr:sp macro="" textlink="">
      <xdr:nvSpPr>
        <xdr:cNvPr id="284" name="労働費グラフ枠"/>
        <xdr:cNvSpPr/>
      </xdr:nvSpPr>
      <xdr:spPr>
        <a:xfrm>
          <a:off x="6215380" y="4567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30</xdr:row>
      <xdr:rowOff>88900</xdr:rowOff>
    </xdr:from>
    <xdr:to xmlns:xdr="http://schemas.openxmlformats.org/drawingml/2006/spreadsheetDrawing">
      <xdr:col>54</xdr:col>
      <xdr:colOff>179070</xdr:colOff>
      <xdr:row>39</xdr:row>
      <xdr:rowOff>93345</xdr:rowOff>
    </xdr:to>
    <xdr:cxnSp macro="">
      <xdr:nvCxnSpPr>
        <xdr:cNvPr id="285" name="直線コネクタ 284"/>
        <xdr:cNvCxnSpPr/>
      </xdr:nvCxnSpPr>
      <xdr:spPr>
        <a:xfrm flipV="1">
          <a:off x="9848850" y="4956175"/>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97155</xdr:rowOff>
    </xdr:from>
    <xdr:ext cx="242570" cy="244475"/>
    <xdr:sp macro="" textlink="">
      <xdr:nvSpPr>
        <xdr:cNvPr id="286" name="労働費最小値テキスト"/>
        <xdr:cNvSpPr txBox="1"/>
      </xdr:nvSpPr>
      <xdr:spPr>
        <a:xfrm>
          <a:off x="9899650" y="642175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93345</xdr:rowOff>
    </xdr:from>
    <xdr:to xmlns:xdr="http://schemas.openxmlformats.org/drawingml/2006/spreadsheetDrawing">
      <xdr:col>55</xdr:col>
      <xdr:colOff>88900</xdr:colOff>
      <xdr:row>39</xdr:row>
      <xdr:rowOff>93345</xdr:rowOff>
    </xdr:to>
    <xdr:cxnSp macro="">
      <xdr:nvCxnSpPr>
        <xdr:cNvPr id="287" name="直線コネクタ 286"/>
        <xdr:cNvCxnSpPr/>
      </xdr:nvCxnSpPr>
      <xdr:spPr>
        <a:xfrm>
          <a:off x="9771380" y="6417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38100</xdr:rowOff>
    </xdr:from>
    <xdr:ext cx="462915" cy="244475"/>
    <xdr:sp macro="" textlink="">
      <xdr:nvSpPr>
        <xdr:cNvPr id="288" name="労働費最大値テキスト"/>
        <xdr:cNvSpPr txBox="1"/>
      </xdr:nvSpPr>
      <xdr:spPr>
        <a:xfrm>
          <a:off x="9899650" y="474345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88900</xdr:rowOff>
    </xdr:from>
    <xdr:to xmlns:xdr="http://schemas.openxmlformats.org/drawingml/2006/spreadsheetDrawing">
      <xdr:col>55</xdr:col>
      <xdr:colOff>88900</xdr:colOff>
      <xdr:row>30</xdr:row>
      <xdr:rowOff>88900</xdr:rowOff>
    </xdr:to>
    <xdr:cxnSp macro="">
      <xdr:nvCxnSpPr>
        <xdr:cNvPr id="289" name="直線コネクタ 288"/>
        <xdr:cNvCxnSpPr/>
      </xdr:nvCxnSpPr>
      <xdr:spPr>
        <a:xfrm>
          <a:off x="9771380" y="49561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101600</xdr:rowOff>
    </xdr:from>
    <xdr:to xmlns:xdr="http://schemas.openxmlformats.org/drawingml/2006/spreadsheetDrawing">
      <xdr:col>55</xdr:col>
      <xdr:colOff>0</xdr:colOff>
      <xdr:row>37</xdr:row>
      <xdr:rowOff>147955</xdr:rowOff>
    </xdr:to>
    <xdr:cxnSp macro="">
      <xdr:nvCxnSpPr>
        <xdr:cNvPr id="290" name="直線コネクタ 289"/>
        <xdr:cNvCxnSpPr/>
      </xdr:nvCxnSpPr>
      <xdr:spPr>
        <a:xfrm flipV="1">
          <a:off x="9067800" y="5616575"/>
          <a:ext cx="781050" cy="532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3175</xdr:rowOff>
    </xdr:from>
    <xdr:ext cx="371475" cy="244475"/>
    <xdr:sp macro="" textlink="">
      <xdr:nvSpPr>
        <xdr:cNvPr id="291" name="労働費平均値テキスト"/>
        <xdr:cNvSpPr txBox="1"/>
      </xdr:nvSpPr>
      <xdr:spPr>
        <a:xfrm>
          <a:off x="9899650" y="6165850"/>
          <a:ext cx="37147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23495</xdr:rowOff>
    </xdr:from>
    <xdr:to xmlns:xdr="http://schemas.openxmlformats.org/drawingml/2006/spreadsheetDrawing">
      <xdr:col>55</xdr:col>
      <xdr:colOff>50800</xdr:colOff>
      <xdr:row>38</xdr:row>
      <xdr:rowOff>119380</xdr:rowOff>
    </xdr:to>
    <xdr:sp macro="" textlink="">
      <xdr:nvSpPr>
        <xdr:cNvPr id="292" name="フローチャート: 判断 291"/>
        <xdr:cNvSpPr/>
      </xdr:nvSpPr>
      <xdr:spPr>
        <a:xfrm>
          <a:off x="9809480" y="61861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147955</xdr:rowOff>
    </xdr:from>
    <xdr:to xmlns:xdr="http://schemas.openxmlformats.org/drawingml/2006/spreadsheetDrawing">
      <xdr:col>50</xdr:col>
      <xdr:colOff>114300</xdr:colOff>
      <xdr:row>38</xdr:row>
      <xdr:rowOff>81280</xdr:rowOff>
    </xdr:to>
    <xdr:cxnSp macro="">
      <xdr:nvCxnSpPr>
        <xdr:cNvPr id="293" name="直線コネクタ 292"/>
        <xdr:cNvCxnSpPr/>
      </xdr:nvCxnSpPr>
      <xdr:spPr>
        <a:xfrm flipV="1">
          <a:off x="8235950" y="6148705"/>
          <a:ext cx="8318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41275</xdr:rowOff>
    </xdr:from>
    <xdr:to xmlns:xdr="http://schemas.openxmlformats.org/drawingml/2006/spreadsheetDrawing">
      <xdr:col>50</xdr:col>
      <xdr:colOff>165100</xdr:colOff>
      <xdr:row>38</xdr:row>
      <xdr:rowOff>137160</xdr:rowOff>
    </xdr:to>
    <xdr:sp macro="" textlink="">
      <xdr:nvSpPr>
        <xdr:cNvPr id="294" name="フローチャート: 判断 293"/>
        <xdr:cNvSpPr/>
      </xdr:nvSpPr>
      <xdr:spPr>
        <a:xfrm>
          <a:off x="9017000" y="62039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128905</xdr:rowOff>
    </xdr:from>
    <xdr:ext cx="371475" cy="243840"/>
    <xdr:sp macro="" textlink="">
      <xdr:nvSpPr>
        <xdr:cNvPr id="295" name="テキスト ボックス 294"/>
        <xdr:cNvSpPr txBox="1"/>
      </xdr:nvSpPr>
      <xdr:spPr>
        <a:xfrm>
          <a:off x="8890000" y="6291580"/>
          <a:ext cx="37147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81280</xdr:rowOff>
    </xdr:from>
    <xdr:to xmlns:xdr="http://schemas.openxmlformats.org/drawingml/2006/spreadsheetDrawing">
      <xdr:col>45</xdr:col>
      <xdr:colOff>177800</xdr:colOff>
      <xdr:row>38</xdr:row>
      <xdr:rowOff>81280</xdr:rowOff>
    </xdr:to>
    <xdr:cxnSp macro="">
      <xdr:nvCxnSpPr>
        <xdr:cNvPr id="296" name="直線コネクタ 295"/>
        <xdr:cNvCxnSpPr/>
      </xdr:nvCxnSpPr>
      <xdr:spPr>
        <a:xfrm>
          <a:off x="7392670" y="62439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41910</xdr:rowOff>
    </xdr:from>
    <xdr:to xmlns:xdr="http://schemas.openxmlformats.org/drawingml/2006/spreadsheetDrawing">
      <xdr:col>46</xdr:col>
      <xdr:colOff>38100</xdr:colOff>
      <xdr:row>38</xdr:row>
      <xdr:rowOff>137795</xdr:rowOff>
    </xdr:to>
    <xdr:sp macro="" textlink="">
      <xdr:nvSpPr>
        <xdr:cNvPr id="297" name="フローチャート: 判断 296"/>
        <xdr:cNvSpPr/>
      </xdr:nvSpPr>
      <xdr:spPr>
        <a:xfrm>
          <a:off x="8185150" y="62045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129540</xdr:rowOff>
    </xdr:from>
    <xdr:ext cx="378460" cy="244475"/>
    <xdr:sp macro="" textlink="">
      <xdr:nvSpPr>
        <xdr:cNvPr id="298" name="テキスト ボックス 297"/>
        <xdr:cNvSpPr txBox="1"/>
      </xdr:nvSpPr>
      <xdr:spPr>
        <a:xfrm>
          <a:off x="8058150" y="629221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81280</xdr:rowOff>
    </xdr:from>
    <xdr:to xmlns:xdr="http://schemas.openxmlformats.org/drawingml/2006/spreadsheetDrawing">
      <xdr:col>41</xdr:col>
      <xdr:colOff>50800</xdr:colOff>
      <xdr:row>38</xdr:row>
      <xdr:rowOff>119380</xdr:rowOff>
    </xdr:to>
    <xdr:cxnSp macro="">
      <xdr:nvCxnSpPr>
        <xdr:cNvPr id="299" name="直線コネクタ 298"/>
        <xdr:cNvCxnSpPr/>
      </xdr:nvCxnSpPr>
      <xdr:spPr>
        <a:xfrm flipV="1">
          <a:off x="6560820" y="6243955"/>
          <a:ext cx="8318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32385</xdr:rowOff>
    </xdr:from>
    <xdr:to xmlns:xdr="http://schemas.openxmlformats.org/drawingml/2006/spreadsheetDrawing">
      <xdr:col>41</xdr:col>
      <xdr:colOff>101600</xdr:colOff>
      <xdr:row>38</xdr:row>
      <xdr:rowOff>128270</xdr:rowOff>
    </xdr:to>
    <xdr:sp macro="" textlink="">
      <xdr:nvSpPr>
        <xdr:cNvPr id="300" name="フローチャート: 判断 299"/>
        <xdr:cNvSpPr/>
      </xdr:nvSpPr>
      <xdr:spPr>
        <a:xfrm>
          <a:off x="7341870" y="61950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144145</xdr:rowOff>
    </xdr:from>
    <xdr:ext cx="371475" cy="244475"/>
    <xdr:sp macro="" textlink="">
      <xdr:nvSpPr>
        <xdr:cNvPr id="301" name="テキスト ボックス 300"/>
        <xdr:cNvSpPr txBox="1"/>
      </xdr:nvSpPr>
      <xdr:spPr>
        <a:xfrm>
          <a:off x="7214870" y="598297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xdr:rowOff>
    </xdr:from>
    <xdr:to xmlns:xdr="http://schemas.openxmlformats.org/drawingml/2006/spreadsheetDrawing">
      <xdr:col>36</xdr:col>
      <xdr:colOff>165100</xdr:colOff>
      <xdr:row>38</xdr:row>
      <xdr:rowOff>112395</xdr:rowOff>
    </xdr:to>
    <xdr:sp macro="" textlink="">
      <xdr:nvSpPr>
        <xdr:cNvPr id="302" name="フローチャート: 判断 301"/>
        <xdr:cNvSpPr/>
      </xdr:nvSpPr>
      <xdr:spPr>
        <a:xfrm>
          <a:off x="6510020" y="61791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127635</xdr:rowOff>
    </xdr:from>
    <xdr:ext cx="371475" cy="244475"/>
    <xdr:sp macro="" textlink="">
      <xdr:nvSpPr>
        <xdr:cNvPr id="303" name="テキスト ボックス 302"/>
        <xdr:cNvSpPr txBox="1"/>
      </xdr:nvSpPr>
      <xdr:spPr>
        <a:xfrm>
          <a:off x="6383020" y="596646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75565</xdr:rowOff>
    </xdr:from>
    <xdr:ext cx="762000" cy="244475"/>
    <xdr:sp macro="" textlink="">
      <xdr:nvSpPr>
        <xdr:cNvPr id="304" name="テキスト ボックス 303"/>
        <xdr:cNvSpPr txBox="1"/>
      </xdr:nvSpPr>
      <xdr:spPr>
        <a:xfrm>
          <a:off x="96697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75565</xdr:rowOff>
    </xdr:from>
    <xdr:ext cx="762000" cy="244475"/>
    <xdr:sp macro="" textlink="">
      <xdr:nvSpPr>
        <xdr:cNvPr id="305" name="テキスト ボックス 304"/>
        <xdr:cNvSpPr txBox="1"/>
      </xdr:nvSpPr>
      <xdr:spPr>
        <a:xfrm>
          <a:off x="88887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75565</xdr:rowOff>
    </xdr:from>
    <xdr:ext cx="762000" cy="244475"/>
    <xdr:sp macro="" textlink="">
      <xdr:nvSpPr>
        <xdr:cNvPr id="306" name="テキスト ボックス 305"/>
        <xdr:cNvSpPr txBox="1"/>
      </xdr:nvSpPr>
      <xdr:spPr>
        <a:xfrm>
          <a:off x="8056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75565</xdr:rowOff>
    </xdr:from>
    <xdr:ext cx="755015" cy="244475"/>
    <xdr:sp macro="" textlink="">
      <xdr:nvSpPr>
        <xdr:cNvPr id="307" name="テキスト ボックス 306"/>
        <xdr:cNvSpPr txBox="1"/>
      </xdr:nvSpPr>
      <xdr:spPr>
        <a:xfrm>
          <a:off x="72136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75565</xdr:rowOff>
    </xdr:from>
    <xdr:ext cx="762000" cy="244475"/>
    <xdr:sp macro="" textlink="">
      <xdr:nvSpPr>
        <xdr:cNvPr id="308" name="テキスト ボックス 307"/>
        <xdr:cNvSpPr txBox="1"/>
      </xdr:nvSpPr>
      <xdr:spPr>
        <a:xfrm>
          <a:off x="63817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53340</xdr:rowOff>
    </xdr:from>
    <xdr:to xmlns:xdr="http://schemas.openxmlformats.org/drawingml/2006/spreadsheetDrawing">
      <xdr:col>55</xdr:col>
      <xdr:colOff>50800</xdr:colOff>
      <xdr:row>34</xdr:row>
      <xdr:rowOff>149225</xdr:rowOff>
    </xdr:to>
    <xdr:sp macro="" textlink="">
      <xdr:nvSpPr>
        <xdr:cNvPr id="309" name="楕円 308"/>
        <xdr:cNvSpPr/>
      </xdr:nvSpPr>
      <xdr:spPr>
        <a:xfrm>
          <a:off x="9809480" y="55683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74930</xdr:rowOff>
    </xdr:from>
    <xdr:ext cx="462915" cy="243840"/>
    <xdr:sp macro="" textlink="">
      <xdr:nvSpPr>
        <xdr:cNvPr id="310" name="労働費該当値テキスト"/>
        <xdr:cNvSpPr txBox="1"/>
      </xdr:nvSpPr>
      <xdr:spPr>
        <a:xfrm>
          <a:off x="9899650" y="5427980"/>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100330</xdr:rowOff>
    </xdr:from>
    <xdr:to xmlns:xdr="http://schemas.openxmlformats.org/drawingml/2006/spreadsheetDrawing">
      <xdr:col>50</xdr:col>
      <xdr:colOff>165100</xdr:colOff>
      <xdr:row>38</xdr:row>
      <xdr:rowOff>34290</xdr:rowOff>
    </xdr:to>
    <xdr:sp macro="" textlink="">
      <xdr:nvSpPr>
        <xdr:cNvPr id="311" name="楕円 310"/>
        <xdr:cNvSpPr/>
      </xdr:nvSpPr>
      <xdr:spPr>
        <a:xfrm>
          <a:off x="9017000" y="61010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49530</xdr:rowOff>
    </xdr:from>
    <xdr:ext cx="371475" cy="244475"/>
    <xdr:sp macro="" textlink="">
      <xdr:nvSpPr>
        <xdr:cNvPr id="312" name="テキスト ボックス 311"/>
        <xdr:cNvSpPr txBox="1"/>
      </xdr:nvSpPr>
      <xdr:spPr>
        <a:xfrm>
          <a:off x="8890000" y="588835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33655</xdr:rowOff>
    </xdr:from>
    <xdr:to xmlns:xdr="http://schemas.openxmlformats.org/drawingml/2006/spreadsheetDrawing">
      <xdr:col>46</xdr:col>
      <xdr:colOff>38100</xdr:colOff>
      <xdr:row>38</xdr:row>
      <xdr:rowOff>129540</xdr:rowOff>
    </xdr:to>
    <xdr:sp macro="" textlink="">
      <xdr:nvSpPr>
        <xdr:cNvPr id="313" name="楕円 312"/>
        <xdr:cNvSpPr/>
      </xdr:nvSpPr>
      <xdr:spPr>
        <a:xfrm>
          <a:off x="8185150" y="61963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145415</xdr:rowOff>
    </xdr:from>
    <xdr:ext cx="378460" cy="244475"/>
    <xdr:sp macro="" textlink="">
      <xdr:nvSpPr>
        <xdr:cNvPr id="314" name="テキスト ボックス 313"/>
        <xdr:cNvSpPr txBox="1"/>
      </xdr:nvSpPr>
      <xdr:spPr>
        <a:xfrm>
          <a:off x="8058150" y="598424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33655</xdr:rowOff>
    </xdr:from>
    <xdr:to xmlns:xdr="http://schemas.openxmlformats.org/drawingml/2006/spreadsheetDrawing">
      <xdr:col>41</xdr:col>
      <xdr:colOff>101600</xdr:colOff>
      <xdr:row>38</xdr:row>
      <xdr:rowOff>129540</xdr:rowOff>
    </xdr:to>
    <xdr:sp macro="" textlink="">
      <xdr:nvSpPr>
        <xdr:cNvPr id="315" name="楕円 314"/>
        <xdr:cNvSpPr/>
      </xdr:nvSpPr>
      <xdr:spPr>
        <a:xfrm>
          <a:off x="7341870" y="61963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121285</xdr:rowOff>
    </xdr:from>
    <xdr:ext cx="371475" cy="244475"/>
    <xdr:sp macro="" textlink="">
      <xdr:nvSpPr>
        <xdr:cNvPr id="316" name="テキスト ボックス 315"/>
        <xdr:cNvSpPr txBox="1"/>
      </xdr:nvSpPr>
      <xdr:spPr>
        <a:xfrm>
          <a:off x="7214870" y="628396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71120</xdr:rowOff>
    </xdr:from>
    <xdr:to xmlns:xdr="http://schemas.openxmlformats.org/drawingml/2006/spreadsheetDrawing">
      <xdr:col>36</xdr:col>
      <xdr:colOff>165100</xdr:colOff>
      <xdr:row>39</xdr:row>
      <xdr:rowOff>5715</xdr:rowOff>
    </xdr:to>
    <xdr:sp macro="" textlink="">
      <xdr:nvSpPr>
        <xdr:cNvPr id="317" name="楕円 316"/>
        <xdr:cNvSpPr/>
      </xdr:nvSpPr>
      <xdr:spPr>
        <a:xfrm>
          <a:off x="6510020" y="62337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158750</xdr:rowOff>
    </xdr:from>
    <xdr:ext cx="371475" cy="244475"/>
    <xdr:sp macro="" textlink="">
      <xdr:nvSpPr>
        <xdr:cNvPr id="318" name="テキスト ボックス 317"/>
        <xdr:cNvSpPr txBox="1"/>
      </xdr:nvSpPr>
      <xdr:spPr>
        <a:xfrm>
          <a:off x="6383020" y="632142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53975</xdr:rowOff>
    </xdr:from>
    <xdr:to xmlns:xdr="http://schemas.openxmlformats.org/drawingml/2006/spreadsheetDrawing">
      <xdr:col>59</xdr:col>
      <xdr:colOff>50800</xdr:colOff>
      <xdr:row>45</xdr:row>
      <xdr:rowOff>29845</xdr:rowOff>
    </xdr:to>
    <xdr:sp macro="" textlink="">
      <xdr:nvSpPr>
        <xdr:cNvPr id="319" name="正方形/長方形 318"/>
        <xdr:cNvSpPr/>
      </xdr:nvSpPr>
      <xdr:spPr>
        <a:xfrm>
          <a:off x="6215380" y="7026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53975</xdr:rowOff>
    </xdr:from>
    <xdr:to xmlns:xdr="http://schemas.openxmlformats.org/drawingml/2006/spreadsheetDrawing">
      <xdr:col>43</xdr:col>
      <xdr:colOff>63500</xdr:colOff>
      <xdr:row>46</xdr:row>
      <xdr:rowOff>132080</xdr:rowOff>
    </xdr:to>
    <xdr:sp macro="" textlink="">
      <xdr:nvSpPr>
        <xdr:cNvPr id="320" name="正方形/長方形 319"/>
        <xdr:cNvSpPr/>
      </xdr:nvSpPr>
      <xdr:spPr>
        <a:xfrm>
          <a:off x="633095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83820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33095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53975</xdr:rowOff>
    </xdr:from>
    <xdr:to xmlns:xdr="http://schemas.openxmlformats.org/drawingml/2006/spreadsheetDrawing">
      <xdr:col>48</xdr:col>
      <xdr:colOff>127000</xdr:colOff>
      <xdr:row>46</xdr:row>
      <xdr:rowOff>132080</xdr:rowOff>
    </xdr:to>
    <xdr:sp macro="" textlink="">
      <xdr:nvSpPr>
        <xdr:cNvPr id="322" name="正方形/長方形 321"/>
        <xdr:cNvSpPr/>
      </xdr:nvSpPr>
      <xdr:spPr>
        <a:xfrm>
          <a:off x="72898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83820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2898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53975</xdr:rowOff>
    </xdr:from>
    <xdr:to xmlns:xdr="http://schemas.openxmlformats.org/drawingml/2006/spreadsheetDrawing">
      <xdr:col>54</xdr:col>
      <xdr:colOff>127000</xdr:colOff>
      <xdr:row>46</xdr:row>
      <xdr:rowOff>132080</xdr:rowOff>
    </xdr:to>
    <xdr:sp macro="" textlink="">
      <xdr:nvSpPr>
        <xdr:cNvPr id="324" name="正方形/長方形 323"/>
        <xdr:cNvSpPr/>
      </xdr:nvSpPr>
      <xdr:spPr>
        <a:xfrm>
          <a:off x="83642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46</xdr:row>
      <xdr:rowOff>83820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3642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78105</xdr:rowOff>
    </xdr:to>
    <xdr:sp macro="" textlink="">
      <xdr:nvSpPr>
        <xdr:cNvPr id="326" name="正方形/長方形 325"/>
        <xdr:cNvSpPr/>
      </xdr:nvSpPr>
      <xdr:spPr>
        <a:xfrm>
          <a:off x="6215380" y="78060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885" cy="212725"/>
    <xdr:sp macro="" textlink="">
      <xdr:nvSpPr>
        <xdr:cNvPr id="327" name="テキスト ボックス 326"/>
        <xdr:cNvSpPr txBox="1"/>
      </xdr:nvSpPr>
      <xdr:spPr>
        <a:xfrm>
          <a:off x="617728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78105</xdr:rowOff>
    </xdr:from>
    <xdr:to xmlns:xdr="http://schemas.openxmlformats.org/drawingml/2006/spreadsheetDrawing">
      <xdr:col>59</xdr:col>
      <xdr:colOff>50800</xdr:colOff>
      <xdr:row>61</xdr:row>
      <xdr:rowOff>78105</xdr:rowOff>
    </xdr:to>
    <xdr:cxnSp macro="">
      <xdr:nvCxnSpPr>
        <xdr:cNvPr id="328" name="直線コネクタ 327"/>
        <xdr:cNvCxnSpPr/>
      </xdr:nvCxnSpPr>
      <xdr:spPr>
        <a:xfrm>
          <a:off x="6215380" y="9965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93345</xdr:rowOff>
    </xdr:from>
    <xdr:to xmlns:xdr="http://schemas.openxmlformats.org/drawingml/2006/spreadsheetDrawing">
      <xdr:col>59</xdr:col>
      <xdr:colOff>50800</xdr:colOff>
      <xdr:row>59</xdr:row>
      <xdr:rowOff>93345</xdr:rowOff>
    </xdr:to>
    <xdr:cxnSp macro="">
      <xdr:nvCxnSpPr>
        <xdr:cNvPr id="329" name="直線コネクタ 328"/>
        <xdr:cNvCxnSpPr/>
      </xdr:nvCxnSpPr>
      <xdr:spPr>
        <a:xfrm>
          <a:off x="6215380" y="96564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121285</xdr:rowOff>
    </xdr:from>
    <xdr:ext cx="248920" cy="244475"/>
    <xdr:sp macro="" textlink="">
      <xdr:nvSpPr>
        <xdr:cNvPr id="330" name="テキスト ボックス 329"/>
        <xdr:cNvSpPr txBox="1"/>
      </xdr:nvSpPr>
      <xdr:spPr>
        <a:xfrm>
          <a:off x="5977890" y="95224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108585</xdr:rowOff>
    </xdr:from>
    <xdr:to xmlns:xdr="http://schemas.openxmlformats.org/drawingml/2006/spreadsheetDrawing">
      <xdr:col>59</xdr:col>
      <xdr:colOff>50800</xdr:colOff>
      <xdr:row>57</xdr:row>
      <xdr:rowOff>108585</xdr:rowOff>
    </xdr:to>
    <xdr:cxnSp macro="">
      <xdr:nvCxnSpPr>
        <xdr:cNvPr id="331" name="直線コネクタ 330"/>
        <xdr:cNvCxnSpPr/>
      </xdr:nvCxnSpPr>
      <xdr:spPr>
        <a:xfrm>
          <a:off x="6215380" y="93478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135890</xdr:rowOff>
    </xdr:from>
    <xdr:ext cx="524510" cy="244475"/>
    <xdr:sp macro="" textlink="">
      <xdr:nvSpPr>
        <xdr:cNvPr id="332" name="テキスト ボックス 331"/>
        <xdr:cNvSpPr txBox="1"/>
      </xdr:nvSpPr>
      <xdr:spPr>
        <a:xfrm>
          <a:off x="5718175" y="92132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124460</xdr:rowOff>
    </xdr:from>
    <xdr:to xmlns:xdr="http://schemas.openxmlformats.org/drawingml/2006/spreadsheetDrawing">
      <xdr:col>59</xdr:col>
      <xdr:colOff>50800</xdr:colOff>
      <xdr:row>55</xdr:row>
      <xdr:rowOff>124460</xdr:rowOff>
    </xdr:to>
    <xdr:cxnSp macro="">
      <xdr:nvCxnSpPr>
        <xdr:cNvPr id="333" name="直線コネクタ 332"/>
        <xdr:cNvCxnSpPr/>
      </xdr:nvCxnSpPr>
      <xdr:spPr>
        <a:xfrm>
          <a:off x="6215380" y="90398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151765</xdr:rowOff>
    </xdr:from>
    <xdr:ext cx="524510" cy="244475"/>
    <xdr:sp macro="" textlink="">
      <xdr:nvSpPr>
        <xdr:cNvPr id="334" name="テキスト ボックス 333"/>
        <xdr:cNvSpPr txBox="1"/>
      </xdr:nvSpPr>
      <xdr:spPr>
        <a:xfrm>
          <a:off x="5718175" y="89052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139700</xdr:rowOff>
    </xdr:from>
    <xdr:to xmlns:xdr="http://schemas.openxmlformats.org/drawingml/2006/spreadsheetDrawing">
      <xdr:col>59</xdr:col>
      <xdr:colOff>50800</xdr:colOff>
      <xdr:row>53</xdr:row>
      <xdr:rowOff>139700</xdr:rowOff>
    </xdr:to>
    <xdr:cxnSp macro="">
      <xdr:nvCxnSpPr>
        <xdr:cNvPr id="335" name="直線コネクタ 334"/>
        <xdr:cNvCxnSpPr/>
      </xdr:nvCxnSpPr>
      <xdr:spPr>
        <a:xfrm>
          <a:off x="6215380" y="8731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4510" cy="244475"/>
    <xdr:sp macro="" textlink="">
      <xdr:nvSpPr>
        <xdr:cNvPr id="336" name="テキスト ボックス 335"/>
        <xdr:cNvSpPr txBox="1"/>
      </xdr:nvSpPr>
      <xdr:spPr>
        <a:xfrm>
          <a:off x="5718175" y="85972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155575</xdr:rowOff>
    </xdr:from>
    <xdr:to xmlns:xdr="http://schemas.openxmlformats.org/drawingml/2006/spreadsheetDrawing">
      <xdr:col>59</xdr:col>
      <xdr:colOff>50800</xdr:colOff>
      <xdr:row>51</xdr:row>
      <xdr:rowOff>155575</xdr:rowOff>
    </xdr:to>
    <xdr:cxnSp macro="">
      <xdr:nvCxnSpPr>
        <xdr:cNvPr id="337" name="直線コネクタ 336"/>
        <xdr:cNvCxnSpPr/>
      </xdr:nvCxnSpPr>
      <xdr:spPr>
        <a:xfrm>
          <a:off x="6215380" y="84232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20955</xdr:rowOff>
    </xdr:from>
    <xdr:ext cx="595630" cy="243840"/>
    <xdr:sp macro="" textlink="">
      <xdr:nvSpPr>
        <xdr:cNvPr id="338" name="テキスト ボックス 337"/>
        <xdr:cNvSpPr txBox="1"/>
      </xdr:nvSpPr>
      <xdr:spPr>
        <a:xfrm>
          <a:off x="5654040" y="82886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39" name="直線コネクタ 338"/>
        <xdr:cNvCxnSpPr/>
      </xdr:nvCxnSpPr>
      <xdr:spPr>
        <a:xfrm>
          <a:off x="6215380" y="81140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36195</xdr:rowOff>
    </xdr:from>
    <xdr:ext cx="595630" cy="244475"/>
    <xdr:sp macro="" textlink="">
      <xdr:nvSpPr>
        <xdr:cNvPr id="340" name="テキスト ボックス 339"/>
        <xdr:cNvSpPr txBox="1"/>
      </xdr:nvSpPr>
      <xdr:spPr>
        <a:xfrm>
          <a:off x="5654040" y="7980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48</xdr:row>
      <xdr:rowOff>24130</xdr:rowOff>
    </xdr:to>
    <xdr:cxnSp macro="">
      <xdr:nvCxnSpPr>
        <xdr:cNvPr id="341" name="直線コネクタ 340"/>
        <xdr:cNvCxnSpPr/>
      </xdr:nvCxnSpPr>
      <xdr:spPr>
        <a:xfrm>
          <a:off x="6215380" y="7806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51435</xdr:rowOff>
    </xdr:from>
    <xdr:ext cx="595630" cy="244475"/>
    <xdr:sp macro="" textlink="">
      <xdr:nvSpPr>
        <xdr:cNvPr id="342" name="テキスト ボックス 341"/>
        <xdr:cNvSpPr txBox="1"/>
      </xdr:nvSpPr>
      <xdr:spPr>
        <a:xfrm>
          <a:off x="565404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78105</xdr:rowOff>
    </xdr:to>
    <xdr:sp macro="" textlink="">
      <xdr:nvSpPr>
        <xdr:cNvPr id="343" name="農林水産業費グラフ枠"/>
        <xdr:cNvSpPr/>
      </xdr:nvSpPr>
      <xdr:spPr>
        <a:xfrm>
          <a:off x="6215380" y="78060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50</xdr:row>
      <xdr:rowOff>11430</xdr:rowOff>
    </xdr:from>
    <xdr:to xmlns:xdr="http://schemas.openxmlformats.org/drawingml/2006/spreadsheetDrawing">
      <xdr:col>54</xdr:col>
      <xdr:colOff>179070</xdr:colOff>
      <xdr:row>59</xdr:row>
      <xdr:rowOff>83820</xdr:rowOff>
    </xdr:to>
    <xdr:cxnSp macro="">
      <xdr:nvCxnSpPr>
        <xdr:cNvPr id="344" name="直線コネクタ 343"/>
        <xdr:cNvCxnSpPr/>
      </xdr:nvCxnSpPr>
      <xdr:spPr>
        <a:xfrm flipV="1">
          <a:off x="9848850" y="811720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87630</xdr:rowOff>
    </xdr:from>
    <xdr:ext cx="371475" cy="244475"/>
    <xdr:sp macro="" textlink="">
      <xdr:nvSpPr>
        <xdr:cNvPr id="345" name="農林水産業費最小値テキスト"/>
        <xdr:cNvSpPr txBox="1"/>
      </xdr:nvSpPr>
      <xdr:spPr>
        <a:xfrm>
          <a:off x="9899650" y="965073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83820</xdr:rowOff>
    </xdr:from>
    <xdr:to xmlns:xdr="http://schemas.openxmlformats.org/drawingml/2006/spreadsheetDrawing">
      <xdr:col>55</xdr:col>
      <xdr:colOff>88900</xdr:colOff>
      <xdr:row>59</xdr:row>
      <xdr:rowOff>83820</xdr:rowOff>
    </xdr:to>
    <xdr:cxnSp macro="">
      <xdr:nvCxnSpPr>
        <xdr:cNvPr id="346" name="直線コネクタ 345"/>
        <xdr:cNvCxnSpPr/>
      </xdr:nvCxnSpPr>
      <xdr:spPr>
        <a:xfrm>
          <a:off x="9771380" y="96469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123825</xdr:rowOff>
    </xdr:from>
    <xdr:ext cx="591820" cy="244475"/>
    <xdr:sp macro="" textlink="">
      <xdr:nvSpPr>
        <xdr:cNvPr id="347" name="農林水産業費最大値テキスト"/>
        <xdr:cNvSpPr txBox="1"/>
      </xdr:nvSpPr>
      <xdr:spPr>
        <a:xfrm>
          <a:off x="9899650" y="79057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149,696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11430</xdr:rowOff>
    </xdr:from>
    <xdr:to xmlns:xdr="http://schemas.openxmlformats.org/drawingml/2006/spreadsheetDrawing">
      <xdr:col>55</xdr:col>
      <xdr:colOff>88900</xdr:colOff>
      <xdr:row>50</xdr:row>
      <xdr:rowOff>11430</xdr:rowOff>
    </xdr:to>
    <xdr:cxnSp macro="">
      <xdr:nvCxnSpPr>
        <xdr:cNvPr id="348" name="直線コネクタ 347"/>
        <xdr:cNvCxnSpPr/>
      </xdr:nvCxnSpPr>
      <xdr:spPr>
        <a:xfrm>
          <a:off x="9771380" y="81172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80645</xdr:rowOff>
    </xdr:from>
    <xdr:to xmlns:xdr="http://schemas.openxmlformats.org/drawingml/2006/spreadsheetDrawing">
      <xdr:col>55</xdr:col>
      <xdr:colOff>0</xdr:colOff>
      <xdr:row>59</xdr:row>
      <xdr:rowOff>83820</xdr:rowOff>
    </xdr:to>
    <xdr:cxnSp macro="">
      <xdr:nvCxnSpPr>
        <xdr:cNvPr id="349" name="直線コネクタ 348"/>
        <xdr:cNvCxnSpPr/>
      </xdr:nvCxnSpPr>
      <xdr:spPr>
        <a:xfrm>
          <a:off x="9067800" y="9643745"/>
          <a:ext cx="7810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127635</xdr:rowOff>
    </xdr:from>
    <xdr:ext cx="527685" cy="244475"/>
    <xdr:sp macro="" textlink="">
      <xdr:nvSpPr>
        <xdr:cNvPr id="350" name="農林水産業費平均値テキスト"/>
        <xdr:cNvSpPr txBox="1"/>
      </xdr:nvSpPr>
      <xdr:spPr>
        <a:xfrm>
          <a:off x="9899650" y="9204960"/>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40005</xdr:rowOff>
    </xdr:to>
    <xdr:sp macro="" textlink="">
      <xdr:nvSpPr>
        <xdr:cNvPr id="351" name="フローチャート: 判断 350"/>
        <xdr:cNvSpPr/>
      </xdr:nvSpPr>
      <xdr:spPr>
        <a:xfrm>
          <a:off x="9809480" y="9345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80645</xdr:rowOff>
    </xdr:from>
    <xdr:to xmlns:xdr="http://schemas.openxmlformats.org/drawingml/2006/spreadsheetDrawing">
      <xdr:col>50</xdr:col>
      <xdr:colOff>114300</xdr:colOff>
      <xdr:row>59</xdr:row>
      <xdr:rowOff>81280</xdr:rowOff>
    </xdr:to>
    <xdr:cxnSp macro="">
      <xdr:nvCxnSpPr>
        <xdr:cNvPr id="352" name="直線コネクタ 351"/>
        <xdr:cNvCxnSpPr/>
      </xdr:nvCxnSpPr>
      <xdr:spPr>
        <a:xfrm flipV="1">
          <a:off x="8235950" y="9643745"/>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97790</xdr:rowOff>
    </xdr:from>
    <xdr:to xmlns:xdr="http://schemas.openxmlformats.org/drawingml/2006/spreadsheetDrawing">
      <xdr:col>50</xdr:col>
      <xdr:colOff>165100</xdr:colOff>
      <xdr:row>58</xdr:row>
      <xdr:rowOff>31750</xdr:rowOff>
    </xdr:to>
    <xdr:sp macro="" textlink="">
      <xdr:nvSpPr>
        <xdr:cNvPr id="353" name="フローチャート: 判断 352"/>
        <xdr:cNvSpPr/>
      </xdr:nvSpPr>
      <xdr:spPr>
        <a:xfrm>
          <a:off x="9017000" y="93370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47625</xdr:rowOff>
    </xdr:from>
    <xdr:ext cx="527685" cy="244475"/>
    <xdr:sp macro="" textlink="">
      <xdr:nvSpPr>
        <xdr:cNvPr id="354" name="テキスト ボックス 353"/>
        <xdr:cNvSpPr txBox="1"/>
      </xdr:nvSpPr>
      <xdr:spPr>
        <a:xfrm>
          <a:off x="8811895" y="91249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81280</xdr:rowOff>
    </xdr:from>
    <xdr:to xmlns:xdr="http://schemas.openxmlformats.org/drawingml/2006/spreadsheetDrawing">
      <xdr:col>45</xdr:col>
      <xdr:colOff>177800</xdr:colOff>
      <xdr:row>59</xdr:row>
      <xdr:rowOff>81280</xdr:rowOff>
    </xdr:to>
    <xdr:cxnSp macro="">
      <xdr:nvCxnSpPr>
        <xdr:cNvPr id="355" name="直線コネクタ 354"/>
        <xdr:cNvCxnSpPr/>
      </xdr:nvCxnSpPr>
      <xdr:spPr>
        <a:xfrm flipV="1">
          <a:off x="7392670" y="964438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125095</xdr:rowOff>
    </xdr:from>
    <xdr:to xmlns:xdr="http://schemas.openxmlformats.org/drawingml/2006/spreadsheetDrawing">
      <xdr:col>46</xdr:col>
      <xdr:colOff>38100</xdr:colOff>
      <xdr:row>58</xdr:row>
      <xdr:rowOff>59690</xdr:rowOff>
    </xdr:to>
    <xdr:sp macro="" textlink="">
      <xdr:nvSpPr>
        <xdr:cNvPr id="356" name="フローチャート: 判断 355"/>
        <xdr:cNvSpPr/>
      </xdr:nvSpPr>
      <xdr:spPr>
        <a:xfrm>
          <a:off x="8185150" y="936434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74930</xdr:rowOff>
    </xdr:from>
    <xdr:ext cx="534670" cy="243840"/>
    <xdr:sp macro="" textlink="">
      <xdr:nvSpPr>
        <xdr:cNvPr id="357" name="テキスト ボックス 356"/>
        <xdr:cNvSpPr txBox="1"/>
      </xdr:nvSpPr>
      <xdr:spPr>
        <a:xfrm>
          <a:off x="7980045" y="915225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72390</xdr:rowOff>
    </xdr:from>
    <xdr:to xmlns:xdr="http://schemas.openxmlformats.org/drawingml/2006/spreadsheetDrawing">
      <xdr:col>41</xdr:col>
      <xdr:colOff>50800</xdr:colOff>
      <xdr:row>59</xdr:row>
      <xdr:rowOff>81280</xdr:rowOff>
    </xdr:to>
    <xdr:cxnSp macro="">
      <xdr:nvCxnSpPr>
        <xdr:cNvPr id="358" name="直線コネクタ 357"/>
        <xdr:cNvCxnSpPr/>
      </xdr:nvCxnSpPr>
      <xdr:spPr>
        <a:xfrm>
          <a:off x="6560820" y="9635490"/>
          <a:ext cx="8318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151765</xdr:rowOff>
    </xdr:from>
    <xdr:to xmlns:xdr="http://schemas.openxmlformats.org/drawingml/2006/spreadsheetDrawing">
      <xdr:col>41</xdr:col>
      <xdr:colOff>101600</xdr:colOff>
      <xdr:row>58</xdr:row>
      <xdr:rowOff>85725</xdr:rowOff>
    </xdr:to>
    <xdr:sp macro="" textlink="">
      <xdr:nvSpPr>
        <xdr:cNvPr id="359" name="フローチャート: 判断 358"/>
        <xdr:cNvSpPr/>
      </xdr:nvSpPr>
      <xdr:spPr>
        <a:xfrm>
          <a:off x="7341870" y="93910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101600</xdr:rowOff>
    </xdr:from>
    <xdr:ext cx="534670" cy="244475"/>
    <xdr:sp macro="" textlink="">
      <xdr:nvSpPr>
        <xdr:cNvPr id="360" name="テキスト ボックス 359"/>
        <xdr:cNvSpPr txBox="1"/>
      </xdr:nvSpPr>
      <xdr:spPr>
        <a:xfrm>
          <a:off x="7148195" y="91789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156210</xdr:rowOff>
    </xdr:from>
    <xdr:to xmlns:xdr="http://schemas.openxmlformats.org/drawingml/2006/spreadsheetDrawing">
      <xdr:col>36</xdr:col>
      <xdr:colOff>165100</xdr:colOff>
      <xdr:row>58</xdr:row>
      <xdr:rowOff>90170</xdr:rowOff>
    </xdr:to>
    <xdr:sp macro="" textlink="">
      <xdr:nvSpPr>
        <xdr:cNvPr id="361" name="フローチャート: 判断 360"/>
        <xdr:cNvSpPr/>
      </xdr:nvSpPr>
      <xdr:spPr>
        <a:xfrm>
          <a:off x="6510020" y="93954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105410</xdr:rowOff>
    </xdr:from>
    <xdr:ext cx="527685" cy="244475"/>
    <xdr:sp macro="" textlink="">
      <xdr:nvSpPr>
        <xdr:cNvPr id="362" name="テキスト ボックス 361"/>
        <xdr:cNvSpPr txBox="1"/>
      </xdr:nvSpPr>
      <xdr:spPr>
        <a:xfrm>
          <a:off x="6304915" y="918273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75565</xdr:rowOff>
    </xdr:from>
    <xdr:ext cx="762000" cy="244475"/>
    <xdr:sp macro="" textlink="">
      <xdr:nvSpPr>
        <xdr:cNvPr id="363" name="テキスト ボックス 362"/>
        <xdr:cNvSpPr txBox="1"/>
      </xdr:nvSpPr>
      <xdr:spPr>
        <a:xfrm>
          <a:off x="96697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75565</xdr:rowOff>
    </xdr:from>
    <xdr:ext cx="762000" cy="244475"/>
    <xdr:sp macro="" textlink="">
      <xdr:nvSpPr>
        <xdr:cNvPr id="364" name="テキスト ボックス 363"/>
        <xdr:cNvSpPr txBox="1"/>
      </xdr:nvSpPr>
      <xdr:spPr>
        <a:xfrm>
          <a:off x="88887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75565</xdr:rowOff>
    </xdr:from>
    <xdr:ext cx="762000" cy="244475"/>
    <xdr:sp macro="" textlink="">
      <xdr:nvSpPr>
        <xdr:cNvPr id="365" name="テキスト ボックス 364"/>
        <xdr:cNvSpPr txBox="1"/>
      </xdr:nvSpPr>
      <xdr:spPr>
        <a:xfrm>
          <a:off x="8056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75565</xdr:rowOff>
    </xdr:from>
    <xdr:ext cx="755015" cy="244475"/>
    <xdr:sp macro="" textlink="">
      <xdr:nvSpPr>
        <xdr:cNvPr id="366" name="テキスト ボックス 365"/>
        <xdr:cNvSpPr txBox="1"/>
      </xdr:nvSpPr>
      <xdr:spPr>
        <a:xfrm>
          <a:off x="72136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75565</xdr:rowOff>
    </xdr:from>
    <xdr:ext cx="762000" cy="244475"/>
    <xdr:sp macro="" textlink="">
      <xdr:nvSpPr>
        <xdr:cNvPr id="367" name="テキスト ボックス 366"/>
        <xdr:cNvSpPr txBox="1"/>
      </xdr:nvSpPr>
      <xdr:spPr>
        <a:xfrm>
          <a:off x="63817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36195</xdr:rowOff>
    </xdr:from>
    <xdr:to xmlns:xdr="http://schemas.openxmlformats.org/drawingml/2006/spreadsheetDrawing">
      <xdr:col>55</xdr:col>
      <xdr:colOff>50800</xdr:colOff>
      <xdr:row>59</xdr:row>
      <xdr:rowOff>132080</xdr:rowOff>
    </xdr:to>
    <xdr:sp macro="" textlink="">
      <xdr:nvSpPr>
        <xdr:cNvPr id="368" name="楕円 367"/>
        <xdr:cNvSpPr/>
      </xdr:nvSpPr>
      <xdr:spPr>
        <a:xfrm>
          <a:off x="9809480" y="9599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117475</xdr:rowOff>
    </xdr:from>
    <xdr:ext cx="371475" cy="244475"/>
    <xdr:sp macro="" textlink="">
      <xdr:nvSpPr>
        <xdr:cNvPr id="369" name="農林水産業費該当値テキスト"/>
        <xdr:cNvSpPr txBox="1"/>
      </xdr:nvSpPr>
      <xdr:spPr>
        <a:xfrm>
          <a:off x="9899650" y="951865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32385</xdr:rowOff>
    </xdr:from>
    <xdr:to xmlns:xdr="http://schemas.openxmlformats.org/drawingml/2006/spreadsheetDrawing">
      <xdr:col>50</xdr:col>
      <xdr:colOff>165100</xdr:colOff>
      <xdr:row>59</xdr:row>
      <xdr:rowOff>128270</xdr:rowOff>
    </xdr:to>
    <xdr:sp macro="" textlink="">
      <xdr:nvSpPr>
        <xdr:cNvPr id="370" name="楕円 369"/>
        <xdr:cNvSpPr/>
      </xdr:nvSpPr>
      <xdr:spPr>
        <a:xfrm>
          <a:off x="9017000" y="95954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120015</xdr:rowOff>
    </xdr:from>
    <xdr:ext cx="462915" cy="244475"/>
    <xdr:sp macro="" textlink="">
      <xdr:nvSpPr>
        <xdr:cNvPr id="371" name="テキスト ボックス 370"/>
        <xdr:cNvSpPr txBox="1"/>
      </xdr:nvSpPr>
      <xdr:spPr>
        <a:xfrm>
          <a:off x="8844280" y="96831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59</xdr:row>
      <xdr:rowOff>33655</xdr:rowOff>
    </xdr:from>
    <xdr:to xmlns:xdr="http://schemas.openxmlformats.org/drawingml/2006/spreadsheetDrawing">
      <xdr:col>46</xdr:col>
      <xdr:colOff>38100</xdr:colOff>
      <xdr:row>59</xdr:row>
      <xdr:rowOff>129540</xdr:rowOff>
    </xdr:to>
    <xdr:sp macro="" textlink="">
      <xdr:nvSpPr>
        <xdr:cNvPr id="372" name="楕円 371"/>
        <xdr:cNvSpPr/>
      </xdr:nvSpPr>
      <xdr:spPr>
        <a:xfrm>
          <a:off x="8185150" y="95967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121285</xdr:rowOff>
    </xdr:from>
    <xdr:ext cx="469900" cy="244475"/>
    <xdr:sp macro="" textlink="">
      <xdr:nvSpPr>
        <xdr:cNvPr id="373" name="テキスト ボックス 372"/>
        <xdr:cNvSpPr txBox="1"/>
      </xdr:nvSpPr>
      <xdr:spPr>
        <a:xfrm>
          <a:off x="8012430" y="96843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59</xdr:row>
      <xdr:rowOff>33655</xdr:rowOff>
    </xdr:from>
    <xdr:to xmlns:xdr="http://schemas.openxmlformats.org/drawingml/2006/spreadsheetDrawing">
      <xdr:col>41</xdr:col>
      <xdr:colOff>101600</xdr:colOff>
      <xdr:row>59</xdr:row>
      <xdr:rowOff>129540</xdr:rowOff>
    </xdr:to>
    <xdr:sp macro="" textlink="">
      <xdr:nvSpPr>
        <xdr:cNvPr id="374" name="楕円 373"/>
        <xdr:cNvSpPr/>
      </xdr:nvSpPr>
      <xdr:spPr>
        <a:xfrm>
          <a:off x="7341870" y="95967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121285</xdr:rowOff>
    </xdr:from>
    <xdr:ext cx="462915" cy="244475"/>
    <xdr:sp macro="" textlink="">
      <xdr:nvSpPr>
        <xdr:cNvPr id="375" name="テキスト ボックス 374"/>
        <xdr:cNvSpPr txBox="1"/>
      </xdr:nvSpPr>
      <xdr:spPr>
        <a:xfrm>
          <a:off x="7169150" y="96843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59</xdr:row>
      <xdr:rowOff>24765</xdr:rowOff>
    </xdr:from>
    <xdr:to xmlns:xdr="http://schemas.openxmlformats.org/drawingml/2006/spreadsheetDrawing">
      <xdr:col>36</xdr:col>
      <xdr:colOff>165100</xdr:colOff>
      <xdr:row>59</xdr:row>
      <xdr:rowOff>120650</xdr:rowOff>
    </xdr:to>
    <xdr:sp macro="" textlink="">
      <xdr:nvSpPr>
        <xdr:cNvPr id="376" name="楕円 375"/>
        <xdr:cNvSpPr/>
      </xdr:nvSpPr>
      <xdr:spPr>
        <a:xfrm>
          <a:off x="6510020" y="95878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112395</xdr:rowOff>
    </xdr:from>
    <xdr:ext cx="462915" cy="244475"/>
    <xdr:sp macro="" textlink="">
      <xdr:nvSpPr>
        <xdr:cNvPr id="377" name="テキスト ボックス 376"/>
        <xdr:cNvSpPr txBox="1"/>
      </xdr:nvSpPr>
      <xdr:spPr>
        <a:xfrm>
          <a:off x="6337300" y="967549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53975</xdr:rowOff>
    </xdr:from>
    <xdr:to xmlns:xdr="http://schemas.openxmlformats.org/drawingml/2006/spreadsheetDrawing">
      <xdr:col>59</xdr:col>
      <xdr:colOff>50800</xdr:colOff>
      <xdr:row>65</xdr:row>
      <xdr:rowOff>29845</xdr:rowOff>
    </xdr:to>
    <xdr:sp macro="" textlink="">
      <xdr:nvSpPr>
        <xdr:cNvPr id="378" name="正方形/長方形 377"/>
        <xdr:cNvSpPr/>
      </xdr:nvSpPr>
      <xdr:spPr>
        <a:xfrm>
          <a:off x="6215380" y="10264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53975</xdr:rowOff>
    </xdr:from>
    <xdr:to xmlns:xdr="http://schemas.openxmlformats.org/drawingml/2006/spreadsheetDrawing">
      <xdr:col>43</xdr:col>
      <xdr:colOff>63500</xdr:colOff>
      <xdr:row>66</xdr:row>
      <xdr:rowOff>132080</xdr:rowOff>
    </xdr:to>
    <xdr:sp macro="" textlink="">
      <xdr:nvSpPr>
        <xdr:cNvPr id="379" name="正方形/長方形 378"/>
        <xdr:cNvSpPr/>
      </xdr:nvSpPr>
      <xdr:spPr>
        <a:xfrm>
          <a:off x="633095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83820</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33095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53975</xdr:rowOff>
    </xdr:from>
    <xdr:to xmlns:xdr="http://schemas.openxmlformats.org/drawingml/2006/spreadsheetDrawing">
      <xdr:col>48</xdr:col>
      <xdr:colOff>127000</xdr:colOff>
      <xdr:row>66</xdr:row>
      <xdr:rowOff>132080</xdr:rowOff>
    </xdr:to>
    <xdr:sp macro="" textlink="">
      <xdr:nvSpPr>
        <xdr:cNvPr id="381" name="正方形/長方形 380"/>
        <xdr:cNvSpPr/>
      </xdr:nvSpPr>
      <xdr:spPr>
        <a:xfrm>
          <a:off x="72898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83820</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72898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53975</xdr:rowOff>
    </xdr:from>
    <xdr:to xmlns:xdr="http://schemas.openxmlformats.org/drawingml/2006/spreadsheetDrawing">
      <xdr:col>54</xdr:col>
      <xdr:colOff>127000</xdr:colOff>
      <xdr:row>66</xdr:row>
      <xdr:rowOff>132080</xdr:rowOff>
    </xdr:to>
    <xdr:sp macro="" textlink="">
      <xdr:nvSpPr>
        <xdr:cNvPr id="383" name="正方形/長方形 382"/>
        <xdr:cNvSpPr/>
      </xdr:nvSpPr>
      <xdr:spPr>
        <a:xfrm>
          <a:off x="83642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66</xdr:row>
      <xdr:rowOff>83820</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3642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78105</xdr:rowOff>
    </xdr:to>
    <xdr:sp macro="" textlink="">
      <xdr:nvSpPr>
        <xdr:cNvPr id="385" name="正方形/長方形 384"/>
        <xdr:cNvSpPr/>
      </xdr:nvSpPr>
      <xdr:spPr>
        <a:xfrm>
          <a:off x="6215380" y="11044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885" cy="212725"/>
    <xdr:sp macro="" textlink="">
      <xdr:nvSpPr>
        <xdr:cNvPr id="386" name="テキスト ボックス 385"/>
        <xdr:cNvSpPr txBox="1"/>
      </xdr:nvSpPr>
      <xdr:spPr>
        <a:xfrm>
          <a:off x="617728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78105</xdr:rowOff>
    </xdr:from>
    <xdr:to xmlns:xdr="http://schemas.openxmlformats.org/drawingml/2006/spreadsheetDrawing">
      <xdr:col>59</xdr:col>
      <xdr:colOff>50800</xdr:colOff>
      <xdr:row>81</xdr:row>
      <xdr:rowOff>78105</xdr:rowOff>
    </xdr:to>
    <xdr:cxnSp macro="">
      <xdr:nvCxnSpPr>
        <xdr:cNvPr id="387" name="直線コネクタ 386"/>
        <xdr:cNvCxnSpPr/>
      </xdr:nvCxnSpPr>
      <xdr:spPr>
        <a:xfrm>
          <a:off x="6215380" y="13203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93345</xdr:rowOff>
    </xdr:from>
    <xdr:to xmlns:xdr="http://schemas.openxmlformats.org/drawingml/2006/spreadsheetDrawing">
      <xdr:col>59</xdr:col>
      <xdr:colOff>50800</xdr:colOff>
      <xdr:row>79</xdr:row>
      <xdr:rowOff>93345</xdr:rowOff>
    </xdr:to>
    <xdr:cxnSp macro="">
      <xdr:nvCxnSpPr>
        <xdr:cNvPr id="388" name="直線コネクタ 387"/>
        <xdr:cNvCxnSpPr/>
      </xdr:nvCxnSpPr>
      <xdr:spPr>
        <a:xfrm>
          <a:off x="6215380" y="12894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121285</xdr:rowOff>
    </xdr:from>
    <xdr:ext cx="248920" cy="244475"/>
    <xdr:sp macro="" textlink="">
      <xdr:nvSpPr>
        <xdr:cNvPr id="389" name="テキスト ボックス 388"/>
        <xdr:cNvSpPr txBox="1"/>
      </xdr:nvSpPr>
      <xdr:spPr>
        <a:xfrm>
          <a:off x="5977890" y="12760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108585</xdr:rowOff>
    </xdr:from>
    <xdr:to xmlns:xdr="http://schemas.openxmlformats.org/drawingml/2006/spreadsheetDrawing">
      <xdr:col>59</xdr:col>
      <xdr:colOff>50800</xdr:colOff>
      <xdr:row>77</xdr:row>
      <xdr:rowOff>108585</xdr:rowOff>
    </xdr:to>
    <xdr:cxnSp macro="">
      <xdr:nvCxnSpPr>
        <xdr:cNvPr id="390" name="直線コネクタ 389"/>
        <xdr:cNvCxnSpPr/>
      </xdr:nvCxnSpPr>
      <xdr:spPr>
        <a:xfrm>
          <a:off x="6215380" y="12586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135890</xdr:rowOff>
    </xdr:from>
    <xdr:ext cx="524510" cy="244475"/>
    <xdr:sp macro="" textlink="">
      <xdr:nvSpPr>
        <xdr:cNvPr id="391" name="テキスト ボックス 390"/>
        <xdr:cNvSpPr txBox="1"/>
      </xdr:nvSpPr>
      <xdr:spPr>
        <a:xfrm>
          <a:off x="5718175" y="12451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124460</xdr:rowOff>
    </xdr:from>
    <xdr:to xmlns:xdr="http://schemas.openxmlformats.org/drawingml/2006/spreadsheetDrawing">
      <xdr:col>59</xdr:col>
      <xdr:colOff>50800</xdr:colOff>
      <xdr:row>75</xdr:row>
      <xdr:rowOff>124460</xdr:rowOff>
    </xdr:to>
    <xdr:cxnSp macro="">
      <xdr:nvCxnSpPr>
        <xdr:cNvPr id="392" name="直線コネクタ 391"/>
        <xdr:cNvCxnSpPr/>
      </xdr:nvCxnSpPr>
      <xdr:spPr>
        <a:xfrm>
          <a:off x="6215380" y="12278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151765</xdr:rowOff>
    </xdr:from>
    <xdr:ext cx="524510" cy="244475"/>
    <xdr:sp macro="" textlink="">
      <xdr:nvSpPr>
        <xdr:cNvPr id="393" name="テキスト ボックス 392"/>
        <xdr:cNvSpPr txBox="1"/>
      </xdr:nvSpPr>
      <xdr:spPr>
        <a:xfrm>
          <a:off x="5718175" y="12143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139700</xdr:rowOff>
    </xdr:from>
    <xdr:to xmlns:xdr="http://schemas.openxmlformats.org/drawingml/2006/spreadsheetDrawing">
      <xdr:col>59</xdr:col>
      <xdr:colOff>50800</xdr:colOff>
      <xdr:row>73</xdr:row>
      <xdr:rowOff>139700</xdr:rowOff>
    </xdr:to>
    <xdr:cxnSp macro="">
      <xdr:nvCxnSpPr>
        <xdr:cNvPr id="394" name="直線コネクタ 393"/>
        <xdr:cNvCxnSpPr/>
      </xdr:nvCxnSpPr>
      <xdr:spPr>
        <a:xfrm>
          <a:off x="6215380" y="1196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4510" cy="244475"/>
    <xdr:sp macro="" textlink="">
      <xdr:nvSpPr>
        <xdr:cNvPr id="395" name="テキスト ボックス 394"/>
        <xdr:cNvSpPr txBox="1"/>
      </xdr:nvSpPr>
      <xdr:spPr>
        <a:xfrm>
          <a:off x="5718175" y="11835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155575</xdr:rowOff>
    </xdr:from>
    <xdr:to xmlns:xdr="http://schemas.openxmlformats.org/drawingml/2006/spreadsheetDrawing">
      <xdr:col>59</xdr:col>
      <xdr:colOff>50800</xdr:colOff>
      <xdr:row>71</xdr:row>
      <xdr:rowOff>155575</xdr:rowOff>
    </xdr:to>
    <xdr:cxnSp macro="">
      <xdr:nvCxnSpPr>
        <xdr:cNvPr id="396" name="直線コネクタ 395"/>
        <xdr:cNvCxnSpPr/>
      </xdr:nvCxnSpPr>
      <xdr:spPr>
        <a:xfrm>
          <a:off x="6215380" y="11661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20955</xdr:rowOff>
    </xdr:from>
    <xdr:ext cx="524510" cy="243840"/>
    <xdr:sp macro="" textlink="">
      <xdr:nvSpPr>
        <xdr:cNvPr id="397" name="テキスト ボックス 396"/>
        <xdr:cNvSpPr txBox="1"/>
      </xdr:nvSpPr>
      <xdr:spPr>
        <a:xfrm>
          <a:off x="5718175" y="1152715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8" name="直線コネクタ 397"/>
        <xdr:cNvCxnSpPr/>
      </xdr:nvCxnSpPr>
      <xdr:spPr>
        <a:xfrm>
          <a:off x="6215380" y="11352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36195</xdr:rowOff>
    </xdr:from>
    <xdr:ext cx="595630" cy="244475"/>
    <xdr:sp macro="" textlink="">
      <xdr:nvSpPr>
        <xdr:cNvPr id="399" name="テキスト ボックス 398"/>
        <xdr:cNvSpPr txBox="1"/>
      </xdr:nvSpPr>
      <xdr:spPr>
        <a:xfrm>
          <a:off x="5654040" y="11218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68</xdr:row>
      <xdr:rowOff>24130</xdr:rowOff>
    </xdr:to>
    <xdr:cxnSp macro="">
      <xdr:nvCxnSpPr>
        <xdr:cNvPr id="400" name="直線コネクタ 399"/>
        <xdr:cNvCxnSpPr/>
      </xdr:nvCxnSpPr>
      <xdr:spPr>
        <a:xfrm>
          <a:off x="6215380" y="11044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51435</xdr:rowOff>
    </xdr:from>
    <xdr:ext cx="595630" cy="244475"/>
    <xdr:sp macro="" textlink="">
      <xdr:nvSpPr>
        <xdr:cNvPr id="401" name="テキスト ボックス 400"/>
        <xdr:cNvSpPr txBox="1"/>
      </xdr:nvSpPr>
      <xdr:spPr>
        <a:xfrm>
          <a:off x="565404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78105</xdr:rowOff>
    </xdr:to>
    <xdr:sp macro="" textlink="">
      <xdr:nvSpPr>
        <xdr:cNvPr id="402" name="商工費グラフ枠"/>
        <xdr:cNvSpPr/>
      </xdr:nvSpPr>
      <xdr:spPr>
        <a:xfrm>
          <a:off x="6215380" y="11044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71</xdr:row>
      <xdr:rowOff>16510</xdr:rowOff>
    </xdr:from>
    <xdr:to xmlns:xdr="http://schemas.openxmlformats.org/drawingml/2006/spreadsheetDrawing">
      <xdr:col>54</xdr:col>
      <xdr:colOff>179070</xdr:colOff>
      <xdr:row>79</xdr:row>
      <xdr:rowOff>83185</xdr:rowOff>
    </xdr:to>
    <xdr:cxnSp macro="">
      <xdr:nvCxnSpPr>
        <xdr:cNvPr id="403" name="直線コネクタ 402"/>
        <xdr:cNvCxnSpPr/>
      </xdr:nvCxnSpPr>
      <xdr:spPr>
        <a:xfrm flipV="1">
          <a:off x="9848850" y="11522710"/>
          <a:ext cx="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86995</xdr:rowOff>
    </xdr:from>
    <xdr:ext cx="371475" cy="244475"/>
    <xdr:sp macro="" textlink="">
      <xdr:nvSpPr>
        <xdr:cNvPr id="404" name="商工費最小値テキスト"/>
        <xdr:cNvSpPr txBox="1"/>
      </xdr:nvSpPr>
      <xdr:spPr>
        <a:xfrm>
          <a:off x="9899650" y="1288859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83185</xdr:rowOff>
    </xdr:from>
    <xdr:to xmlns:xdr="http://schemas.openxmlformats.org/drawingml/2006/spreadsheetDrawing">
      <xdr:col>55</xdr:col>
      <xdr:colOff>88900</xdr:colOff>
      <xdr:row>79</xdr:row>
      <xdr:rowOff>83185</xdr:rowOff>
    </xdr:to>
    <xdr:cxnSp macro="">
      <xdr:nvCxnSpPr>
        <xdr:cNvPr id="405" name="直線コネクタ 404"/>
        <xdr:cNvCxnSpPr/>
      </xdr:nvCxnSpPr>
      <xdr:spPr>
        <a:xfrm>
          <a:off x="9771380" y="128847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128270</xdr:rowOff>
    </xdr:from>
    <xdr:ext cx="527685" cy="244475"/>
    <xdr:sp macro="" textlink="">
      <xdr:nvSpPr>
        <xdr:cNvPr id="406" name="商工費最大値テキスト"/>
        <xdr:cNvSpPr txBox="1"/>
      </xdr:nvSpPr>
      <xdr:spPr>
        <a:xfrm>
          <a:off x="9899650" y="1131062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88,950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16510</xdr:rowOff>
    </xdr:from>
    <xdr:to xmlns:xdr="http://schemas.openxmlformats.org/drawingml/2006/spreadsheetDrawing">
      <xdr:col>55</xdr:col>
      <xdr:colOff>88900</xdr:colOff>
      <xdr:row>71</xdr:row>
      <xdr:rowOff>16510</xdr:rowOff>
    </xdr:to>
    <xdr:cxnSp macro="">
      <xdr:nvCxnSpPr>
        <xdr:cNvPr id="407" name="直線コネクタ 406"/>
        <xdr:cNvCxnSpPr/>
      </xdr:nvCxnSpPr>
      <xdr:spPr>
        <a:xfrm>
          <a:off x="9771380" y="115227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1905</xdr:rowOff>
    </xdr:from>
    <xdr:to xmlns:xdr="http://schemas.openxmlformats.org/drawingml/2006/spreadsheetDrawing">
      <xdr:col>55</xdr:col>
      <xdr:colOff>0</xdr:colOff>
      <xdr:row>79</xdr:row>
      <xdr:rowOff>76835</xdr:rowOff>
    </xdr:to>
    <xdr:cxnSp macro="">
      <xdr:nvCxnSpPr>
        <xdr:cNvPr id="408" name="直線コネクタ 407"/>
        <xdr:cNvCxnSpPr/>
      </xdr:nvCxnSpPr>
      <xdr:spPr>
        <a:xfrm flipV="1">
          <a:off x="9067800" y="12803505"/>
          <a:ext cx="7810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107950</xdr:rowOff>
    </xdr:from>
    <xdr:ext cx="527685" cy="244475"/>
    <xdr:sp macro="" textlink="">
      <xdr:nvSpPr>
        <xdr:cNvPr id="409" name="商工費平均値テキスト"/>
        <xdr:cNvSpPr txBox="1"/>
      </xdr:nvSpPr>
      <xdr:spPr>
        <a:xfrm>
          <a:off x="9899650" y="1242377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86360</xdr:rowOff>
    </xdr:from>
    <xdr:to xmlns:xdr="http://schemas.openxmlformats.org/drawingml/2006/spreadsheetDrawing">
      <xdr:col>55</xdr:col>
      <xdr:colOff>50800</xdr:colOff>
      <xdr:row>78</xdr:row>
      <xdr:rowOff>20320</xdr:rowOff>
    </xdr:to>
    <xdr:sp macro="" textlink="">
      <xdr:nvSpPr>
        <xdr:cNvPr id="410" name="フローチャート: 判断 409"/>
        <xdr:cNvSpPr/>
      </xdr:nvSpPr>
      <xdr:spPr>
        <a:xfrm>
          <a:off x="9809480" y="125641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154305</xdr:rowOff>
    </xdr:from>
    <xdr:to xmlns:xdr="http://schemas.openxmlformats.org/drawingml/2006/spreadsheetDrawing">
      <xdr:col>50</xdr:col>
      <xdr:colOff>114300</xdr:colOff>
      <xdr:row>79</xdr:row>
      <xdr:rowOff>76835</xdr:rowOff>
    </xdr:to>
    <xdr:cxnSp macro="">
      <xdr:nvCxnSpPr>
        <xdr:cNvPr id="411" name="直線コネクタ 410"/>
        <xdr:cNvCxnSpPr/>
      </xdr:nvCxnSpPr>
      <xdr:spPr>
        <a:xfrm>
          <a:off x="8235950" y="12308205"/>
          <a:ext cx="831850" cy="570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91440</xdr:rowOff>
    </xdr:from>
    <xdr:to xmlns:xdr="http://schemas.openxmlformats.org/drawingml/2006/spreadsheetDrawing">
      <xdr:col>50</xdr:col>
      <xdr:colOff>165100</xdr:colOff>
      <xdr:row>78</xdr:row>
      <xdr:rowOff>25400</xdr:rowOff>
    </xdr:to>
    <xdr:sp macro="" textlink="">
      <xdr:nvSpPr>
        <xdr:cNvPr id="412" name="フローチャート: 判断 411"/>
        <xdr:cNvSpPr/>
      </xdr:nvSpPr>
      <xdr:spPr>
        <a:xfrm>
          <a:off x="9017000" y="125691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40640</xdr:rowOff>
    </xdr:from>
    <xdr:ext cx="527685" cy="244475"/>
    <xdr:sp macro="" textlink="">
      <xdr:nvSpPr>
        <xdr:cNvPr id="413" name="テキスト ボックス 412"/>
        <xdr:cNvSpPr txBox="1"/>
      </xdr:nvSpPr>
      <xdr:spPr>
        <a:xfrm>
          <a:off x="8811895" y="1235646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154305</xdr:rowOff>
    </xdr:from>
    <xdr:to xmlns:xdr="http://schemas.openxmlformats.org/drawingml/2006/spreadsheetDrawing">
      <xdr:col>45</xdr:col>
      <xdr:colOff>177800</xdr:colOff>
      <xdr:row>77</xdr:row>
      <xdr:rowOff>146050</xdr:rowOff>
    </xdr:to>
    <xdr:cxnSp macro="">
      <xdr:nvCxnSpPr>
        <xdr:cNvPr id="414" name="直線コネクタ 413"/>
        <xdr:cNvCxnSpPr/>
      </xdr:nvCxnSpPr>
      <xdr:spPr>
        <a:xfrm flipV="1">
          <a:off x="7392670" y="12308205"/>
          <a:ext cx="84328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39370</xdr:rowOff>
    </xdr:from>
    <xdr:to xmlns:xdr="http://schemas.openxmlformats.org/drawingml/2006/spreadsheetDrawing">
      <xdr:col>46</xdr:col>
      <xdr:colOff>38100</xdr:colOff>
      <xdr:row>77</xdr:row>
      <xdr:rowOff>135255</xdr:rowOff>
    </xdr:to>
    <xdr:sp macro="" textlink="">
      <xdr:nvSpPr>
        <xdr:cNvPr id="415" name="フローチャート: 判断 414"/>
        <xdr:cNvSpPr/>
      </xdr:nvSpPr>
      <xdr:spPr>
        <a:xfrm>
          <a:off x="8185150" y="125171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127000</xdr:rowOff>
    </xdr:from>
    <xdr:ext cx="534670" cy="244475"/>
    <xdr:sp macro="" textlink="">
      <xdr:nvSpPr>
        <xdr:cNvPr id="416" name="テキスト ボックス 415"/>
        <xdr:cNvSpPr txBox="1"/>
      </xdr:nvSpPr>
      <xdr:spPr>
        <a:xfrm>
          <a:off x="7980045" y="126047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71</xdr:row>
      <xdr:rowOff>33020</xdr:rowOff>
    </xdr:from>
    <xdr:to xmlns:xdr="http://schemas.openxmlformats.org/drawingml/2006/spreadsheetDrawing">
      <xdr:col>41</xdr:col>
      <xdr:colOff>50800</xdr:colOff>
      <xdr:row>77</xdr:row>
      <xdr:rowOff>146050</xdr:rowOff>
    </xdr:to>
    <xdr:cxnSp macro="">
      <xdr:nvCxnSpPr>
        <xdr:cNvPr id="417" name="直線コネクタ 416"/>
        <xdr:cNvCxnSpPr/>
      </xdr:nvCxnSpPr>
      <xdr:spPr>
        <a:xfrm>
          <a:off x="6560820" y="11539220"/>
          <a:ext cx="831850" cy="1084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69850</xdr:rowOff>
    </xdr:from>
    <xdr:to xmlns:xdr="http://schemas.openxmlformats.org/drawingml/2006/spreadsheetDrawing">
      <xdr:col>41</xdr:col>
      <xdr:colOff>101600</xdr:colOff>
      <xdr:row>78</xdr:row>
      <xdr:rowOff>3810</xdr:rowOff>
    </xdr:to>
    <xdr:sp macro="" textlink="">
      <xdr:nvSpPr>
        <xdr:cNvPr id="418" name="フローチャート: 判断 417"/>
        <xdr:cNvSpPr/>
      </xdr:nvSpPr>
      <xdr:spPr>
        <a:xfrm>
          <a:off x="7341870" y="125476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19050</xdr:rowOff>
    </xdr:from>
    <xdr:ext cx="534670" cy="244475"/>
    <xdr:sp macro="" textlink="">
      <xdr:nvSpPr>
        <xdr:cNvPr id="419" name="テキスト ボックス 418"/>
        <xdr:cNvSpPr txBox="1"/>
      </xdr:nvSpPr>
      <xdr:spPr>
        <a:xfrm>
          <a:off x="7148195" y="123348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16510</xdr:rowOff>
    </xdr:from>
    <xdr:to xmlns:xdr="http://schemas.openxmlformats.org/drawingml/2006/spreadsheetDrawing">
      <xdr:col>36</xdr:col>
      <xdr:colOff>165100</xdr:colOff>
      <xdr:row>77</xdr:row>
      <xdr:rowOff>112395</xdr:rowOff>
    </xdr:to>
    <xdr:sp macro="" textlink="">
      <xdr:nvSpPr>
        <xdr:cNvPr id="420" name="フローチャート: 判断 419"/>
        <xdr:cNvSpPr/>
      </xdr:nvSpPr>
      <xdr:spPr>
        <a:xfrm>
          <a:off x="6510020" y="12494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103505</xdr:rowOff>
    </xdr:from>
    <xdr:ext cx="527685" cy="244475"/>
    <xdr:sp macro="" textlink="">
      <xdr:nvSpPr>
        <xdr:cNvPr id="421" name="テキスト ボックス 420"/>
        <xdr:cNvSpPr txBox="1"/>
      </xdr:nvSpPr>
      <xdr:spPr>
        <a:xfrm>
          <a:off x="6304915" y="125812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75565</xdr:rowOff>
    </xdr:from>
    <xdr:ext cx="762000" cy="244475"/>
    <xdr:sp macro="" textlink="">
      <xdr:nvSpPr>
        <xdr:cNvPr id="422" name="テキスト ボックス 421"/>
        <xdr:cNvSpPr txBox="1"/>
      </xdr:nvSpPr>
      <xdr:spPr>
        <a:xfrm>
          <a:off x="96697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75565</xdr:rowOff>
    </xdr:from>
    <xdr:ext cx="762000" cy="244475"/>
    <xdr:sp macro="" textlink="">
      <xdr:nvSpPr>
        <xdr:cNvPr id="423" name="テキスト ボックス 422"/>
        <xdr:cNvSpPr txBox="1"/>
      </xdr:nvSpPr>
      <xdr:spPr>
        <a:xfrm>
          <a:off x="88887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75565</xdr:rowOff>
    </xdr:from>
    <xdr:ext cx="762000" cy="244475"/>
    <xdr:sp macro="" textlink="">
      <xdr:nvSpPr>
        <xdr:cNvPr id="424" name="テキスト ボックス 423"/>
        <xdr:cNvSpPr txBox="1"/>
      </xdr:nvSpPr>
      <xdr:spPr>
        <a:xfrm>
          <a:off x="8056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75565</xdr:rowOff>
    </xdr:from>
    <xdr:ext cx="755015" cy="244475"/>
    <xdr:sp macro="" textlink="">
      <xdr:nvSpPr>
        <xdr:cNvPr id="425" name="テキスト ボックス 424"/>
        <xdr:cNvSpPr txBox="1"/>
      </xdr:nvSpPr>
      <xdr:spPr>
        <a:xfrm>
          <a:off x="72136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75565</xdr:rowOff>
    </xdr:from>
    <xdr:ext cx="762000" cy="244475"/>
    <xdr:sp macro="" textlink="">
      <xdr:nvSpPr>
        <xdr:cNvPr id="426" name="テキスト ボックス 425"/>
        <xdr:cNvSpPr txBox="1"/>
      </xdr:nvSpPr>
      <xdr:spPr>
        <a:xfrm>
          <a:off x="63817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115570</xdr:rowOff>
    </xdr:from>
    <xdr:to xmlns:xdr="http://schemas.openxmlformats.org/drawingml/2006/spreadsheetDrawing">
      <xdr:col>55</xdr:col>
      <xdr:colOff>50800</xdr:colOff>
      <xdr:row>79</xdr:row>
      <xdr:rowOff>49530</xdr:rowOff>
    </xdr:to>
    <xdr:sp macro="" textlink="">
      <xdr:nvSpPr>
        <xdr:cNvPr id="427" name="楕円 426"/>
        <xdr:cNvSpPr/>
      </xdr:nvSpPr>
      <xdr:spPr>
        <a:xfrm>
          <a:off x="9809480" y="127552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35560</xdr:rowOff>
    </xdr:from>
    <xdr:ext cx="462915" cy="244475"/>
    <xdr:sp macro="" textlink="">
      <xdr:nvSpPr>
        <xdr:cNvPr id="428" name="商工費該当値テキスト"/>
        <xdr:cNvSpPr txBox="1"/>
      </xdr:nvSpPr>
      <xdr:spPr>
        <a:xfrm>
          <a:off x="9899650" y="1267523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28575</xdr:rowOff>
    </xdr:from>
    <xdr:to xmlns:xdr="http://schemas.openxmlformats.org/drawingml/2006/spreadsheetDrawing">
      <xdr:col>50</xdr:col>
      <xdr:colOff>165100</xdr:colOff>
      <xdr:row>79</xdr:row>
      <xdr:rowOff>124460</xdr:rowOff>
    </xdr:to>
    <xdr:sp macro="" textlink="">
      <xdr:nvSpPr>
        <xdr:cNvPr id="429" name="楕円 428"/>
        <xdr:cNvSpPr/>
      </xdr:nvSpPr>
      <xdr:spPr>
        <a:xfrm>
          <a:off x="9017000" y="128301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116205</xdr:rowOff>
    </xdr:from>
    <xdr:ext cx="462915" cy="244475"/>
    <xdr:sp macro="" textlink="">
      <xdr:nvSpPr>
        <xdr:cNvPr id="430" name="テキスト ボックス 429"/>
        <xdr:cNvSpPr txBox="1"/>
      </xdr:nvSpPr>
      <xdr:spPr>
        <a:xfrm>
          <a:off x="8844280" y="1291780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106045</xdr:rowOff>
    </xdr:from>
    <xdr:to xmlns:xdr="http://schemas.openxmlformats.org/drawingml/2006/spreadsheetDrawing">
      <xdr:col>46</xdr:col>
      <xdr:colOff>38100</xdr:colOff>
      <xdr:row>76</xdr:row>
      <xdr:rowOff>40005</xdr:rowOff>
    </xdr:to>
    <xdr:sp macro="" textlink="">
      <xdr:nvSpPr>
        <xdr:cNvPr id="431" name="楕円 430"/>
        <xdr:cNvSpPr/>
      </xdr:nvSpPr>
      <xdr:spPr>
        <a:xfrm>
          <a:off x="8185150" y="122599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55880</xdr:rowOff>
    </xdr:from>
    <xdr:ext cx="534670" cy="244475"/>
    <xdr:sp macro="" textlink="">
      <xdr:nvSpPr>
        <xdr:cNvPr id="432" name="テキスト ボックス 431"/>
        <xdr:cNvSpPr txBox="1"/>
      </xdr:nvSpPr>
      <xdr:spPr>
        <a:xfrm>
          <a:off x="7980045" y="120478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97790</xdr:rowOff>
    </xdr:from>
    <xdr:to xmlns:xdr="http://schemas.openxmlformats.org/drawingml/2006/spreadsheetDrawing">
      <xdr:col>41</xdr:col>
      <xdr:colOff>101600</xdr:colOff>
      <xdr:row>78</xdr:row>
      <xdr:rowOff>31750</xdr:rowOff>
    </xdr:to>
    <xdr:sp macro="" textlink="">
      <xdr:nvSpPr>
        <xdr:cNvPr id="433" name="楕円 432"/>
        <xdr:cNvSpPr/>
      </xdr:nvSpPr>
      <xdr:spPr>
        <a:xfrm>
          <a:off x="7341870" y="125755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23495</xdr:rowOff>
    </xdr:from>
    <xdr:ext cx="534670" cy="244475"/>
    <xdr:sp macro="" textlink="">
      <xdr:nvSpPr>
        <xdr:cNvPr id="434" name="テキスト ボックス 433"/>
        <xdr:cNvSpPr txBox="1"/>
      </xdr:nvSpPr>
      <xdr:spPr>
        <a:xfrm>
          <a:off x="7148195" y="126631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70</xdr:row>
      <xdr:rowOff>146685</xdr:rowOff>
    </xdr:from>
    <xdr:to xmlns:xdr="http://schemas.openxmlformats.org/drawingml/2006/spreadsheetDrawing">
      <xdr:col>36</xdr:col>
      <xdr:colOff>165100</xdr:colOff>
      <xdr:row>71</xdr:row>
      <xdr:rowOff>81280</xdr:rowOff>
    </xdr:to>
    <xdr:sp macro="" textlink="">
      <xdr:nvSpPr>
        <xdr:cNvPr id="435" name="楕円 434"/>
        <xdr:cNvSpPr/>
      </xdr:nvSpPr>
      <xdr:spPr>
        <a:xfrm>
          <a:off x="6510020" y="114909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69</xdr:row>
      <xdr:rowOff>96520</xdr:rowOff>
    </xdr:from>
    <xdr:ext cx="527685" cy="243840"/>
    <xdr:sp macro="" textlink="">
      <xdr:nvSpPr>
        <xdr:cNvPr id="436" name="テキスト ボックス 435"/>
        <xdr:cNvSpPr txBox="1"/>
      </xdr:nvSpPr>
      <xdr:spPr>
        <a:xfrm>
          <a:off x="6304915" y="11278870"/>
          <a:ext cx="5276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53975</xdr:rowOff>
    </xdr:from>
    <xdr:to xmlns:xdr="http://schemas.openxmlformats.org/drawingml/2006/spreadsheetDrawing">
      <xdr:col>59</xdr:col>
      <xdr:colOff>50800</xdr:colOff>
      <xdr:row>85</xdr:row>
      <xdr:rowOff>29845</xdr:rowOff>
    </xdr:to>
    <xdr:sp macro="" textlink="">
      <xdr:nvSpPr>
        <xdr:cNvPr id="437" name="正方形/長方形 436"/>
        <xdr:cNvSpPr/>
      </xdr:nvSpPr>
      <xdr:spPr>
        <a:xfrm>
          <a:off x="6215380" y="13503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53975</xdr:rowOff>
    </xdr:from>
    <xdr:to xmlns:xdr="http://schemas.openxmlformats.org/drawingml/2006/spreadsheetDrawing">
      <xdr:col>43</xdr:col>
      <xdr:colOff>63500</xdr:colOff>
      <xdr:row>86</xdr:row>
      <xdr:rowOff>132080</xdr:rowOff>
    </xdr:to>
    <xdr:sp macro="" textlink="">
      <xdr:nvSpPr>
        <xdr:cNvPr id="438" name="正方形/長方形 437"/>
        <xdr:cNvSpPr/>
      </xdr:nvSpPr>
      <xdr:spPr>
        <a:xfrm>
          <a:off x="633095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83820</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33095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53975</xdr:rowOff>
    </xdr:from>
    <xdr:to xmlns:xdr="http://schemas.openxmlformats.org/drawingml/2006/spreadsheetDrawing">
      <xdr:col>48</xdr:col>
      <xdr:colOff>127000</xdr:colOff>
      <xdr:row>86</xdr:row>
      <xdr:rowOff>132080</xdr:rowOff>
    </xdr:to>
    <xdr:sp macro="" textlink="">
      <xdr:nvSpPr>
        <xdr:cNvPr id="440" name="正方形/長方形 439"/>
        <xdr:cNvSpPr/>
      </xdr:nvSpPr>
      <xdr:spPr>
        <a:xfrm>
          <a:off x="72898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83820</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2898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53975</xdr:rowOff>
    </xdr:from>
    <xdr:to xmlns:xdr="http://schemas.openxmlformats.org/drawingml/2006/spreadsheetDrawing">
      <xdr:col>54</xdr:col>
      <xdr:colOff>127000</xdr:colOff>
      <xdr:row>86</xdr:row>
      <xdr:rowOff>132080</xdr:rowOff>
    </xdr:to>
    <xdr:sp macro="" textlink="">
      <xdr:nvSpPr>
        <xdr:cNvPr id="442" name="正方形/長方形 441"/>
        <xdr:cNvSpPr/>
      </xdr:nvSpPr>
      <xdr:spPr>
        <a:xfrm>
          <a:off x="83642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86</xdr:row>
      <xdr:rowOff>83820</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3642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215380" y="14283055"/>
          <a:ext cx="440055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885" cy="212725"/>
    <xdr:sp macro="" textlink="">
      <xdr:nvSpPr>
        <xdr:cNvPr id="445" name="テキスト ボックス 444"/>
        <xdr:cNvSpPr txBox="1"/>
      </xdr:nvSpPr>
      <xdr:spPr>
        <a:xfrm>
          <a:off x="617728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215380" y="1654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7" name="直線コネクタ 446"/>
        <xdr:cNvCxnSpPr/>
      </xdr:nvCxnSpPr>
      <xdr:spPr>
        <a:xfrm>
          <a:off x="6215380" y="16215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48" name="テキスト ボックス 447"/>
        <xdr:cNvSpPr txBox="1"/>
      </xdr:nvSpPr>
      <xdr:spPr>
        <a:xfrm>
          <a:off x="5977890" y="16073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9" name="直線コネクタ 448"/>
        <xdr:cNvCxnSpPr/>
      </xdr:nvCxnSpPr>
      <xdr:spPr>
        <a:xfrm>
          <a:off x="6215380" y="15888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24510" cy="252095"/>
    <xdr:sp macro="" textlink="">
      <xdr:nvSpPr>
        <xdr:cNvPr id="450" name="テキスト ボックス 449"/>
        <xdr:cNvSpPr txBox="1"/>
      </xdr:nvSpPr>
      <xdr:spPr>
        <a:xfrm>
          <a:off x="5718175" y="15746095"/>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1" name="直線コネクタ 450"/>
        <xdr:cNvCxnSpPr/>
      </xdr:nvCxnSpPr>
      <xdr:spPr>
        <a:xfrm>
          <a:off x="6215380" y="155625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24510" cy="259080"/>
    <xdr:sp macro="" textlink="">
      <xdr:nvSpPr>
        <xdr:cNvPr id="452" name="テキスト ボックス 451"/>
        <xdr:cNvSpPr txBox="1"/>
      </xdr:nvSpPr>
      <xdr:spPr>
        <a:xfrm>
          <a:off x="5718175" y="154197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3" name="直線コネクタ 452"/>
        <xdr:cNvCxnSpPr/>
      </xdr:nvCxnSpPr>
      <xdr:spPr>
        <a:xfrm>
          <a:off x="6215380" y="15235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24510" cy="252095"/>
    <xdr:sp macro="" textlink="">
      <xdr:nvSpPr>
        <xdr:cNvPr id="454" name="テキスト ボックス 453"/>
        <xdr:cNvSpPr txBox="1"/>
      </xdr:nvSpPr>
      <xdr:spPr>
        <a:xfrm>
          <a:off x="5718175" y="1509395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5" name="直線コネクタ 454"/>
        <xdr:cNvCxnSpPr/>
      </xdr:nvCxnSpPr>
      <xdr:spPr>
        <a:xfrm>
          <a:off x="6215380" y="149091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6" name="テキスト ボックス 455"/>
        <xdr:cNvSpPr txBox="1"/>
      </xdr:nvSpPr>
      <xdr:spPr>
        <a:xfrm>
          <a:off x="5654040" y="147669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8255</xdr:rowOff>
    </xdr:from>
    <xdr:to xmlns:xdr="http://schemas.openxmlformats.org/drawingml/2006/spreadsheetDrawing">
      <xdr:col>59</xdr:col>
      <xdr:colOff>50800</xdr:colOff>
      <xdr:row>90</xdr:row>
      <xdr:rowOff>8255</xdr:rowOff>
    </xdr:to>
    <xdr:cxnSp macro="">
      <xdr:nvCxnSpPr>
        <xdr:cNvPr id="457" name="直線コネクタ 456"/>
        <xdr:cNvCxnSpPr/>
      </xdr:nvCxnSpPr>
      <xdr:spPr>
        <a:xfrm>
          <a:off x="6215380" y="145910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36195</xdr:rowOff>
    </xdr:from>
    <xdr:ext cx="595630" cy="244475"/>
    <xdr:sp macro="" textlink="">
      <xdr:nvSpPr>
        <xdr:cNvPr id="458" name="テキスト ボックス 457"/>
        <xdr:cNvSpPr txBox="1"/>
      </xdr:nvSpPr>
      <xdr:spPr>
        <a:xfrm>
          <a:off x="5654040" y="14457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88</xdr:row>
      <xdr:rowOff>24130</xdr:rowOff>
    </xdr:to>
    <xdr:cxnSp macro="">
      <xdr:nvCxnSpPr>
        <xdr:cNvPr id="459" name="直線コネクタ 458"/>
        <xdr:cNvCxnSpPr/>
      </xdr:nvCxnSpPr>
      <xdr:spPr>
        <a:xfrm>
          <a:off x="6215380" y="14283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51435</xdr:rowOff>
    </xdr:from>
    <xdr:ext cx="595630" cy="244475"/>
    <xdr:sp macro="" textlink="">
      <xdr:nvSpPr>
        <xdr:cNvPr id="460" name="テキスト ボックス 459"/>
        <xdr:cNvSpPr txBox="1"/>
      </xdr:nvSpPr>
      <xdr:spPr>
        <a:xfrm>
          <a:off x="565404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61" name="土木費グラフ枠"/>
        <xdr:cNvSpPr/>
      </xdr:nvSpPr>
      <xdr:spPr>
        <a:xfrm>
          <a:off x="6215380" y="14283055"/>
          <a:ext cx="440055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90</xdr:row>
      <xdr:rowOff>124460</xdr:rowOff>
    </xdr:from>
    <xdr:to xmlns:xdr="http://schemas.openxmlformats.org/drawingml/2006/spreadsheetDrawing">
      <xdr:col>54</xdr:col>
      <xdr:colOff>179070</xdr:colOff>
      <xdr:row>98</xdr:row>
      <xdr:rowOff>29210</xdr:rowOff>
    </xdr:to>
    <xdr:cxnSp macro="">
      <xdr:nvCxnSpPr>
        <xdr:cNvPr id="462" name="直線コネクタ 461"/>
        <xdr:cNvCxnSpPr/>
      </xdr:nvCxnSpPr>
      <xdr:spPr>
        <a:xfrm flipV="1">
          <a:off x="9848850" y="14707235"/>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32385</xdr:rowOff>
    </xdr:from>
    <xdr:ext cx="527685" cy="252095"/>
    <xdr:sp macro="" textlink="">
      <xdr:nvSpPr>
        <xdr:cNvPr id="463" name="土木費最小値テキスト"/>
        <xdr:cNvSpPr txBox="1"/>
      </xdr:nvSpPr>
      <xdr:spPr>
        <a:xfrm>
          <a:off x="9899650" y="159772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29210</xdr:rowOff>
    </xdr:from>
    <xdr:to xmlns:xdr="http://schemas.openxmlformats.org/drawingml/2006/spreadsheetDrawing">
      <xdr:col>55</xdr:col>
      <xdr:colOff>88900</xdr:colOff>
      <xdr:row>98</xdr:row>
      <xdr:rowOff>29210</xdr:rowOff>
    </xdr:to>
    <xdr:cxnSp macro="">
      <xdr:nvCxnSpPr>
        <xdr:cNvPr id="464" name="直線コネクタ 463"/>
        <xdr:cNvCxnSpPr/>
      </xdr:nvCxnSpPr>
      <xdr:spPr>
        <a:xfrm>
          <a:off x="9771380" y="159740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73660</xdr:rowOff>
    </xdr:from>
    <xdr:ext cx="591820" cy="244475"/>
    <xdr:sp macro="" textlink="">
      <xdr:nvSpPr>
        <xdr:cNvPr id="465" name="土木費最大値テキスト"/>
        <xdr:cNvSpPr txBox="1"/>
      </xdr:nvSpPr>
      <xdr:spPr>
        <a:xfrm>
          <a:off x="9899650" y="1449451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138,739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124460</xdr:rowOff>
    </xdr:from>
    <xdr:to xmlns:xdr="http://schemas.openxmlformats.org/drawingml/2006/spreadsheetDrawing">
      <xdr:col>55</xdr:col>
      <xdr:colOff>88900</xdr:colOff>
      <xdr:row>90</xdr:row>
      <xdr:rowOff>124460</xdr:rowOff>
    </xdr:to>
    <xdr:cxnSp macro="">
      <xdr:nvCxnSpPr>
        <xdr:cNvPr id="466" name="直線コネクタ 465"/>
        <xdr:cNvCxnSpPr/>
      </xdr:nvCxnSpPr>
      <xdr:spPr>
        <a:xfrm>
          <a:off x="9771380" y="147072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36830</xdr:rowOff>
    </xdr:from>
    <xdr:to xmlns:xdr="http://schemas.openxmlformats.org/drawingml/2006/spreadsheetDrawing">
      <xdr:col>55</xdr:col>
      <xdr:colOff>0</xdr:colOff>
      <xdr:row>97</xdr:row>
      <xdr:rowOff>76200</xdr:rowOff>
    </xdr:to>
    <xdr:cxnSp macro="">
      <xdr:nvCxnSpPr>
        <xdr:cNvPr id="467" name="直線コネクタ 466"/>
        <xdr:cNvCxnSpPr/>
      </xdr:nvCxnSpPr>
      <xdr:spPr>
        <a:xfrm>
          <a:off x="9067800" y="15810230"/>
          <a:ext cx="7810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73660</xdr:rowOff>
    </xdr:from>
    <xdr:ext cx="527685" cy="259080"/>
    <xdr:sp macro="" textlink="">
      <xdr:nvSpPr>
        <xdr:cNvPr id="468" name="土木費平均値テキスト"/>
        <xdr:cNvSpPr txBox="1"/>
      </xdr:nvSpPr>
      <xdr:spPr>
        <a:xfrm>
          <a:off x="9899650" y="15332710"/>
          <a:ext cx="527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50800</xdr:rowOff>
    </xdr:from>
    <xdr:to xmlns:xdr="http://schemas.openxmlformats.org/drawingml/2006/spreadsheetDrawing">
      <xdr:col>55</xdr:col>
      <xdr:colOff>50800</xdr:colOff>
      <xdr:row>95</xdr:row>
      <xdr:rowOff>152400</xdr:rowOff>
    </xdr:to>
    <xdr:sp macro="" textlink="">
      <xdr:nvSpPr>
        <xdr:cNvPr id="469" name="フローチャート: 判断 468"/>
        <xdr:cNvSpPr/>
      </xdr:nvSpPr>
      <xdr:spPr>
        <a:xfrm>
          <a:off x="9809480" y="154813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36830</xdr:rowOff>
    </xdr:from>
    <xdr:to xmlns:xdr="http://schemas.openxmlformats.org/drawingml/2006/spreadsheetDrawing">
      <xdr:col>50</xdr:col>
      <xdr:colOff>114300</xdr:colOff>
      <xdr:row>97</xdr:row>
      <xdr:rowOff>85090</xdr:rowOff>
    </xdr:to>
    <xdr:cxnSp macro="">
      <xdr:nvCxnSpPr>
        <xdr:cNvPr id="470" name="直線コネクタ 469"/>
        <xdr:cNvCxnSpPr/>
      </xdr:nvCxnSpPr>
      <xdr:spPr>
        <a:xfrm flipV="1">
          <a:off x="8235950" y="15810230"/>
          <a:ext cx="8318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67310</xdr:rowOff>
    </xdr:from>
    <xdr:to xmlns:xdr="http://schemas.openxmlformats.org/drawingml/2006/spreadsheetDrawing">
      <xdr:col>50</xdr:col>
      <xdr:colOff>165100</xdr:colOff>
      <xdr:row>95</xdr:row>
      <xdr:rowOff>168910</xdr:rowOff>
    </xdr:to>
    <xdr:sp macro="" textlink="">
      <xdr:nvSpPr>
        <xdr:cNvPr id="471" name="フローチャート: 判断 470"/>
        <xdr:cNvSpPr/>
      </xdr:nvSpPr>
      <xdr:spPr>
        <a:xfrm>
          <a:off x="9017000" y="1549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13970</xdr:rowOff>
    </xdr:from>
    <xdr:ext cx="527685" cy="259080"/>
    <xdr:sp macro="" textlink="">
      <xdr:nvSpPr>
        <xdr:cNvPr id="472" name="テキスト ボックス 471"/>
        <xdr:cNvSpPr txBox="1"/>
      </xdr:nvSpPr>
      <xdr:spPr>
        <a:xfrm>
          <a:off x="8811895" y="152730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17780</xdr:rowOff>
    </xdr:from>
    <xdr:to xmlns:xdr="http://schemas.openxmlformats.org/drawingml/2006/spreadsheetDrawing">
      <xdr:col>45</xdr:col>
      <xdr:colOff>177800</xdr:colOff>
      <xdr:row>97</xdr:row>
      <xdr:rowOff>85090</xdr:rowOff>
    </xdr:to>
    <xdr:cxnSp macro="">
      <xdr:nvCxnSpPr>
        <xdr:cNvPr id="473" name="直線コネクタ 472"/>
        <xdr:cNvCxnSpPr/>
      </xdr:nvCxnSpPr>
      <xdr:spPr>
        <a:xfrm>
          <a:off x="7392670" y="15448280"/>
          <a:ext cx="84328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94615</xdr:rowOff>
    </xdr:from>
    <xdr:to xmlns:xdr="http://schemas.openxmlformats.org/drawingml/2006/spreadsheetDrawing">
      <xdr:col>46</xdr:col>
      <xdr:colOff>38100</xdr:colOff>
      <xdr:row>96</xdr:row>
      <xdr:rowOff>24765</xdr:rowOff>
    </xdr:to>
    <xdr:sp macro="" textlink="">
      <xdr:nvSpPr>
        <xdr:cNvPr id="474" name="フローチャート: 判断 473"/>
        <xdr:cNvSpPr/>
      </xdr:nvSpPr>
      <xdr:spPr>
        <a:xfrm>
          <a:off x="8185150" y="1552511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41275</xdr:rowOff>
    </xdr:from>
    <xdr:ext cx="534670" cy="252095"/>
    <xdr:sp macro="" textlink="">
      <xdr:nvSpPr>
        <xdr:cNvPr id="475" name="テキスト ボックス 474"/>
        <xdr:cNvSpPr txBox="1"/>
      </xdr:nvSpPr>
      <xdr:spPr>
        <a:xfrm>
          <a:off x="7980045" y="153003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17780</xdr:rowOff>
    </xdr:from>
    <xdr:to xmlns:xdr="http://schemas.openxmlformats.org/drawingml/2006/spreadsheetDrawing">
      <xdr:col>41</xdr:col>
      <xdr:colOff>50800</xdr:colOff>
      <xdr:row>95</xdr:row>
      <xdr:rowOff>76835</xdr:rowOff>
    </xdr:to>
    <xdr:cxnSp macro="">
      <xdr:nvCxnSpPr>
        <xdr:cNvPr id="476" name="直線コネクタ 475"/>
        <xdr:cNvCxnSpPr/>
      </xdr:nvCxnSpPr>
      <xdr:spPr>
        <a:xfrm flipV="1">
          <a:off x="6560820" y="15448280"/>
          <a:ext cx="8318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81280</xdr:rowOff>
    </xdr:from>
    <xdr:to xmlns:xdr="http://schemas.openxmlformats.org/drawingml/2006/spreadsheetDrawing">
      <xdr:col>41</xdr:col>
      <xdr:colOff>101600</xdr:colOff>
      <xdr:row>96</xdr:row>
      <xdr:rowOff>11430</xdr:rowOff>
    </xdr:to>
    <xdr:sp macro="" textlink="">
      <xdr:nvSpPr>
        <xdr:cNvPr id="477" name="フローチャート: 判断 476"/>
        <xdr:cNvSpPr/>
      </xdr:nvSpPr>
      <xdr:spPr>
        <a:xfrm>
          <a:off x="7341870" y="155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2540</xdr:rowOff>
    </xdr:from>
    <xdr:ext cx="534670" cy="259080"/>
    <xdr:sp macro="" textlink="">
      <xdr:nvSpPr>
        <xdr:cNvPr id="478" name="テキスト ボックス 477"/>
        <xdr:cNvSpPr txBox="1"/>
      </xdr:nvSpPr>
      <xdr:spPr>
        <a:xfrm>
          <a:off x="7148195" y="15604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65405</xdr:rowOff>
    </xdr:from>
    <xdr:to xmlns:xdr="http://schemas.openxmlformats.org/drawingml/2006/spreadsheetDrawing">
      <xdr:col>36</xdr:col>
      <xdr:colOff>165100</xdr:colOff>
      <xdr:row>95</xdr:row>
      <xdr:rowOff>167005</xdr:rowOff>
    </xdr:to>
    <xdr:sp macro="" textlink="">
      <xdr:nvSpPr>
        <xdr:cNvPr id="479" name="フローチャート: 判断 478"/>
        <xdr:cNvSpPr/>
      </xdr:nvSpPr>
      <xdr:spPr>
        <a:xfrm>
          <a:off x="6510020" y="1549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158750</xdr:rowOff>
    </xdr:from>
    <xdr:ext cx="527685" cy="259080"/>
    <xdr:sp macro="" textlink="">
      <xdr:nvSpPr>
        <xdr:cNvPr id="480" name="テキスト ボックス 479"/>
        <xdr:cNvSpPr txBox="1"/>
      </xdr:nvSpPr>
      <xdr:spPr>
        <a:xfrm>
          <a:off x="6304915" y="155892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96697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88887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3" name="テキスト ボックス 482"/>
        <xdr:cNvSpPr txBox="1"/>
      </xdr:nvSpPr>
      <xdr:spPr>
        <a:xfrm>
          <a:off x="8056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5015" cy="259080"/>
    <xdr:sp macro="" textlink="">
      <xdr:nvSpPr>
        <xdr:cNvPr id="484" name="テキスト ボックス 483"/>
        <xdr:cNvSpPr txBox="1"/>
      </xdr:nvSpPr>
      <xdr:spPr>
        <a:xfrm>
          <a:off x="72136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3817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25400</xdr:rowOff>
    </xdr:from>
    <xdr:to xmlns:xdr="http://schemas.openxmlformats.org/drawingml/2006/spreadsheetDrawing">
      <xdr:col>55</xdr:col>
      <xdr:colOff>50800</xdr:colOff>
      <xdr:row>97</xdr:row>
      <xdr:rowOff>127000</xdr:rowOff>
    </xdr:to>
    <xdr:sp macro="" textlink="">
      <xdr:nvSpPr>
        <xdr:cNvPr id="486" name="楕円 485"/>
        <xdr:cNvSpPr/>
      </xdr:nvSpPr>
      <xdr:spPr>
        <a:xfrm>
          <a:off x="9809480" y="157988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111760</xdr:rowOff>
    </xdr:from>
    <xdr:ext cx="527685" cy="252095"/>
    <xdr:sp macro="" textlink="">
      <xdr:nvSpPr>
        <xdr:cNvPr id="487" name="土木費該当値テキスト"/>
        <xdr:cNvSpPr txBox="1"/>
      </xdr:nvSpPr>
      <xdr:spPr>
        <a:xfrm>
          <a:off x="9899650" y="157137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157480</xdr:rowOff>
    </xdr:from>
    <xdr:to xmlns:xdr="http://schemas.openxmlformats.org/drawingml/2006/spreadsheetDrawing">
      <xdr:col>50</xdr:col>
      <xdr:colOff>165100</xdr:colOff>
      <xdr:row>97</xdr:row>
      <xdr:rowOff>87630</xdr:rowOff>
    </xdr:to>
    <xdr:sp macro="" textlink="">
      <xdr:nvSpPr>
        <xdr:cNvPr id="488" name="楕円 487"/>
        <xdr:cNvSpPr/>
      </xdr:nvSpPr>
      <xdr:spPr>
        <a:xfrm>
          <a:off x="9017000" y="157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78740</xdr:rowOff>
    </xdr:from>
    <xdr:ext cx="527685" cy="259080"/>
    <xdr:sp macro="" textlink="">
      <xdr:nvSpPr>
        <xdr:cNvPr id="489" name="テキスト ボックス 488"/>
        <xdr:cNvSpPr txBox="1"/>
      </xdr:nvSpPr>
      <xdr:spPr>
        <a:xfrm>
          <a:off x="8811895" y="158521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34290</xdr:rowOff>
    </xdr:from>
    <xdr:to xmlns:xdr="http://schemas.openxmlformats.org/drawingml/2006/spreadsheetDrawing">
      <xdr:col>46</xdr:col>
      <xdr:colOff>38100</xdr:colOff>
      <xdr:row>97</xdr:row>
      <xdr:rowOff>135890</xdr:rowOff>
    </xdr:to>
    <xdr:sp macro="" textlink="">
      <xdr:nvSpPr>
        <xdr:cNvPr id="490" name="楕円 489"/>
        <xdr:cNvSpPr/>
      </xdr:nvSpPr>
      <xdr:spPr>
        <a:xfrm>
          <a:off x="8185150" y="158076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127000</xdr:rowOff>
    </xdr:from>
    <xdr:ext cx="534670" cy="259080"/>
    <xdr:sp macro="" textlink="">
      <xdr:nvSpPr>
        <xdr:cNvPr id="491" name="テキスト ボックス 490"/>
        <xdr:cNvSpPr txBox="1"/>
      </xdr:nvSpPr>
      <xdr:spPr>
        <a:xfrm>
          <a:off x="7980045" y="15900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137795</xdr:rowOff>
    </xdr:from>
    <xdr:to xmlns:xdr="http://schemas.openxmlformats.org/drawingml/2006/spreadsheetDrawing">
      <xdr:col>41</xdr:col>
      <xdr:colOff>101600</xdr:colOff>
      <xdr:row>95</xdr:row>
      <xdr:rowOff>67945</xdr:rowOff>
    </xdr:to>
    <xdr:sp macro="" textlink="">
      <xdr:nvSpPr>
        <xdr:cNvPr id="492" name="楕円 491"/>
        <xdr:cNvSpPr/>
      </xdr:nvSpPr>
      <xdr:spPr>
        <a:xfrm>
          <a:off x="7341870" y="1539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84455</xdr:rowOff>
    </xdr:from>
    <xdr:ext cx="534670" cy="259080"/>
    <xdr:sp macro="" textlink="">
      <xdr:nvSpPr>
        <xdr:cNvPr id="493" name="テキスト ボックス 492"/>
        <xdr:cNvSpPr txBox="1"/>
      </xdr:nvSpPr>
      <xdr:spPr>
        <a:xfrm>
          <a:off x="7148195" y="15172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26035</xdr:rowOff>
    </xdr:from>
    <xdr:to xmlns:xdr="http://schemas.openxmlformats.org/drawingml/2006/spreadsheetDrawing">
      <xdr:col>36</xdr:col>
      <xdr:colOff>165100</xdr:colOff>
      <xdr:row>95</xdr:row>
      <xdr:rowOff>127635</xdr:rowOff>
    </xdr:to>
    <xdr:sp macro="" textlink="">
      <xdr:nvSpPr>
        <xdr:cNvPr id="494" name="楕円 493"/>
        <xdr:cNvSpPr/>
      </xdr:nvSpPr>
      <xdr:spPr>
        <a:xfrm>
          <a:off x="6510020" y="154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144145</xdr:rowOff>
    </xdr:from>
    <xdr:ext cx="527685" cy="252095"/>
    <xdr:sp macro="" textlink="">
      <xdr:nvSpPr>
        <xdr:cNvPr id="495" name="テキスト ボックス 494"/>
        <xdr:cNvSpPr txBox="1"/>
      </xdr:nvSpPr>
      <xdr:spPr>
        <a:xfrm>
          <a:off x="6304915" y="152317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53975</xdr:rowOff>
    </xdr:from>
    <xdr:to xmlns:xdr="http://schemas.openxmlformats.org/drawingml/2006/spreadsheetDrawing">
      <xdr:col>89</xdr:col>
      <xdr:colOff>177800</xdr:colOff>
      <xdr:row>25</xdr:row>
      <xdr:rowOff>29845</xdr:rowOff>
    </xdr:to>
    <xdr:sp macro="" textlink="">
      <xdr:nvSpPr>
        <xdr:cNvPr id="496" name="正方形/長方形 495"/>
        <xdr:cNvSpPr/>
      </xdr:nvSpPr>
      <xdr:spPr>
        <a:xfrm>
          <a:off x="1170305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53975</xdr:rowOff>
    </xdr:from>
    <xdr:to xmlns:xdr="http://schemas.openxmlformats.org/drawingml/2006/spreadsheetDrawing">
      <xdr:col>74</xdr:col>
      <xdr:colOff>0</xdr:colOff>
      <xdr:row>26</xdr:row>
      <xdr:rowOff>132080</xdr:rowOff>
    </xdr:to>
    <xdr:sp macro="" textlink="">
      <xdr:nvSpPr>
        <xdr:cNvPr id="497" name="正方形/長方形 496"/>
        <xdr:cNvSpPr/>
      </xdr:nvSpPr>
      <xdr:spPr>
        <a:xfrm>
          <a:off x="118186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83820</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18186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53975</xdr:rowOff>
    </xdr:from>
    <xdr:to xmlns:xdr="http://schemas.openxmlformats.org/drawingml/2006/spreadsheetDrawing">
      <xdr:col>79</xdr:col>
      <xdr:colOff>63500</xdr:colOff>
      <xdr:row>26</xdr:row>
      <xdr:rowOff>132080</xdr:rowOff>
    </xdr:to>
    <xdr:sp macro="" textlink="">
      <xdr:nvSpPr>
        <xdr:cNvPr id="499" name="正方形/長方形 498"/>
        <xdr:cNvSpPr/>
      </xdr:nvSpPr>
      <xdr:spPr>
        <a:xfrm>
          <a:off x="1277747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83820</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277747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53975</xdr:rowOff>
    </xdr:from>
    <xdr:to xmlns:xdr="http://schemas.openxmlformats.org/drawingml/2006/spreadsheetDrawing">
      <xdr:col>85</xdr:col>
      <xdr:colOff>63500</xdr:colOff>
      <xdr:row>26</xdr:row>
      <xdr:rowOff>132080</xdr:rowOff>
    </xdr:to>
    <xdr:sp macro="" textlink="">
      <xdr:nvSpPr>
        <xdr:cNvPr id="501" name="正方形/長方形 500"/>
        <xdr:cNvSpPr/>
      </xdr:nvSpPr>
      <xdr:spPr>
        <a:xfrm>
          <a:off x="1385189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26</xdr:row>
      <xdr:rowOff>83820</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385189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41</xdr:row>
      <xdr:rowOff>78105</xdr:rowOff>
    </xdr:to>
    <xdr:sp macro="" textlink="">
      <xdr:nvSpPr>
        <xdr:cNvPr id="503" name="正方形/長方形 502"/>
        <xdr:cNvSpPr/>
      </xdr:nvSpPr>
      <xdr:spPr>
        <a:xfrm>
          <a:off x="1170305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2900" cy="212725"/>
    <xdr:sp macro="" textlink="">
      <xdr:nvSpPr>
        <xdr:cNvPr id="504" name="テキスト ボックス 503"/>
        <xdr:cNvSpPr txBox="1"/>
      </xdr:nvSpPr>
      <xdr:spPr>
        <a:xfrm>
          <a:off x="11664950" y="4387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78105</xdr:rowOff>
    </xdr:from>
    <xdr:to xmlns:xdr="http://schemas.openxmlformats.org/drawingml/2006/spreadsheetDrawing">
      <xdr:col>89</xdr:col>
      <xdr:colOff>177800</xdr:colOff>
      <xdr:row>41</xdr:row>
      <xdr:rowOff>78105</xdr:rowOff>
    </xdr:to>
    <xdr:cxnSp macro="">
      <xdr:nvCxnSpPr>
        <xdr:cNvPr id="505" name="直線コネクタ 504"/>
        <xdr:cNvCxnSpPr/>
      </xdr:nvCxnSpPr>
      <xdr:spPr>
        <a:xfrm>
          <a:off x="1170305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93345</xdr:rowOff>
    </xdr:from>
    <xdr:to xmlns:xdr="http://schemas.openxmlformats.org/drawingml/2006/spreadsheetDrawing">
      <xdr:col>89</xdr:col>
      <xdr:colOff>177800</xdr:colOff>
      <xdr:row>39</xdr:row>
      <xdr:rowOff>93345</xdr:rowOff>
    </xdr:to>
    <xdr:cxnSp macro="">
      <xdr:nvCxnSpPr>
        <xdr:cNvPr id="506" name="直線コネクタ 505"/>
        <xdr:cNvCxnSpPr/>
      </xdr:nvCxnSpPr>
      <xdr:spPr>
        <a:xfrm>
          <a:off x="11703050" y="6417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121285</xdr:rowOff>
    </xdr:from>
    <xdr:ext cx="241935" cy="244475"/>
    <xdr:sp macro="" textlink="">
      <xdr:nvSpPr>
        <xdr:cNvPr id="507" name="テキスト ボックス 506"/>
        <xdr:cNvSpPr txBox="1"/>
      </xdr:nvSpPr>
      <xdr:spPr>
        <a:xfrm>
          <a:off x="11465560" y="6283960"/>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108585</xdr:rowOff>
    </xdr:from>
    <xdr:to xmlns:xdr="http://schemas.openxmlformats.org/drawingml/2006/spreadsheetDrawing">
      <xdr:col>89</xdr:col>
      <xdr:colOff>177800</xdr:colOff>
      <xdr:row>37</xdr:row>
      <xdr:rowOff>108585</xdr:rowOff>
    </xdr:to>
    <xdr:cxnSp macro="">
      <xdr:nvCxnSpPr>
        <xdr:cNvPr id="508" name="直線コネクタ 507"/>
        <xdr:cNvCxnSpPr/>
      </xdr:nvCxnSpPr>
      <xdr:spPr>
        <a:xfrm>
          <a:off x="11703050" y="6109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135890</xdr:rowOff>
    </xdr:from>
    <xdr:ext cx="524510" cy="244475"/>
    <xdr:sp macro="" textlink="">
      <xdr:nvSpPr>
        <xdr:cNvPr id="509" name="テキスト ボックス 508"/>
        <xdr:cNvSpPr txBox="1"/>
      </xdr:nvSpPr>
      <xdr:spPr>
        <a:xfrm>
          <a:off x="11205845" y="5974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124460</xdr:rowOff>
    </xdr:from>
    <xdr:to xmlns:xdr="http://schemas.openxmlformats.org/drawingml/2006/spreadsheetDrawing">
      <xdr:col>89</xdr:col>
      <xdr:colOff>177800</xdr:colOff>
      <xdr:row>35</xdr:row>
      <xdr:rowOff>124460</xdr:rowOff>
    </xdr:to>
    <xdr:cxnSp macro="">
      <xdr:nvCxnSpPr>
        <xdr:cNvPr id="510" name="直線コネクタ 509"/>
        <xdr:cNvCxnSpPr/>
      </xdr:nvCxnSpPr>
      <xdr:spPr>
        <a:xfrm>
          <a:off x="11703050" y="5801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151765</xdr:rowOff>
    </xdr:from>
    <xdr:ext cx="524510" cy="244475"/>
    <xdr:sp macro="" textlink="">
      <xdr:nvSpPr>
        <xdr:cNvPr id="511" name="テキスト ボックス 510"/>
        <xdr:cNvSpPr txBox="1"/>
      </xdr:nvSpPr>
      <xdr:spPr>
        <a:xfrm>
          <a:off x="11205845" y="5666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139700</xdr:rowOff>
    </xdr:from>
    <xdr:to xmlns:xdr="http://schemas.openxmlformats.org/drawingml/2006/spreadsheetDrawing">
      <xdr:col>89</xdr:col>
      <xdr:colOff>177800</xdr:colOff>
      <xdr:row>33</xdr:row>
      <xdr:rowOff>139700</xdr:rowOff>
    </xdr:to>
    <xdr:cxnSp macro="">
      <xdr:nvCxnSpPr>
        <xdr:cNvPr id="512" name="直線コネクタ 511"/>
        <xdr:cNvCxnSpPr/>
      </xdr:nvCxnSpPr>
      <xdr:spPr>
        <a:xfrm>
          <a:off x="11703050" y="54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24510" cy="244475"/>
    <xdr:sp macro="" textlink="">
      <xdr:nvSpPr>
        <xdr:cNvPr id="513" name="テキスト ボックス 512"/>
        <xdr:cNvSpPr txBox="1"/>
      </xdr:nvSpPr>
      <xdr:spPr>
        <a:xfrm>
          <a:off x="11205845" y="5358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155575</xdr:rowOff>
    </xdr:from>
    <xdr:to xmlns:xdr="http://schemas.openxmlformats.org/drawingml/2006/spreadsheetDrawing">
      <xdr:col>89</xdr:col>
      <xdr:colOff>177800</xdr:colOff>
      <xdr:row>31</xdr:row>
      <xdr:rowOff>155575</xdr:rowOff>
    </xdr:to>
    <xdr:cxnSp macro="">
      <xdr:nvCxnSpPr>
        <xdr:cNvPr id="514" name="直線コネクタ 513"/>
        <xdr:cNvCxnSpPr/>
      </xdr:nvCxnSpPr>
      <xdr:spPr>
        <a:xfrm>
          <a:off x="11703050" y="51847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20955</xdr:rowOff>
    </xdr:from>
    <xdr:ext cx="524510" cy="243840"/>
    <xdr:sp macro="" textlink="">
      <xdr:nvSpPr>
        <xdr:cNvPr id="515" name="テキスト ボックス 514"/>
        <xdr:cNvSpPr txBox="1"/>
      </xdr:nvSpPr>
      <xdr:spPr>
        <a:xfrm>
          <a:off x="11205845" y="505015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177800</xdr:colOff>
      <xdr:row>30</xdr:row>
      <xdr:rowOff>8255</xdr:rowOff>
    </xdr:to>
    <xdr:cxnSp macro="">
      <xdr:nvCxnSpPr>
        <xdr:cNvPr id="516" name="直線コネクタ 515"/>
        <xdr:cNvCxnSpPr/>
      </xdr:nvCxnSpPr>
      <xdr:spPr>
        <a:xfrm>
          <a:off x="11703050" y="48755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36195</xdr:rowOff>
    </xdr:from>
    <xdr:ext cx="595630" cy="244475"/>
    <xdr:sp macro="" textlink="">
      <xdr:nvSpPr>
        <xdr:cNvPr id="517" name="テキスト ボックス 516"/>
        <xdr:cNvSpPr txBox="1"/>
      </xdr:nvSpPr>
      <xdr:spPr>
        <a:xfrm>
          <a:off x="11141710" y="4741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28</xdr:row>
      <xdr:rowOff>24130</xdr:rowOff>
    </xdr:to>
    <xdr:cxnSp macro="">
      <xdr:nvCxnSpPr>
        <xdr:cNvPr id="518" name="直線コネクタ 517"/>
        <xdr:cNvCxnSpPr/>
      </xdr:nvCxnSpPr>
      <xdr:spPr>
        <a:xfrm>
          <a:off x="1170305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51435</xdr:rowOff>
    </xdr:from>
    <xdr:ext cx="595630" cy="244475"/>
    <xdr:sp macro="" textlink="">
      <xdr:nvSpPr>
        <xdr:cNvPr id="519" name="テキスト ボックス 518"/>
        <xdr:cNvSpPr txBox="1"/>
      </xdr:nvSpPr>
      <xdr:spPr>
        <a:xfrm>
          <a:off x="1114171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177800</xdr:colOff>
      <xdr:row>41</xdr:row>
      <xdr:rowOff>78105</xdr:rowOff>
    </xdr:to>
    <xdr:sp macro="" textlink="">
      <xdr:nvSpPr>
        <xdr:cNvPr id="520" name="消防費グラフ枠"/>
        <xdr:cNvSpPr/>
      </xdr:nvSpPr>
      <xdr:spPr>
        <a:xfrm>
          <a:off x="1170305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133985</xdr:rowOff>
    </xdr:from>
    <xdr:to xmlns:xdr="http://schemas.openxmlformats.org/drawingml/2006/spreadsheetDrawing">
      <xdr:col>85</xdr:col>
      <xdr:colOff>126365</xdr:colOff>
      <xdr:row>38</xdr:row>
      <xdr:rowOff>79375</xdr:rowOff>
    </xdr:to>
    <xdr:cxnSp macro="">
      <xdr:nvCxnSpPr>
        <xdr:cNvPr id="521" name="直線コネクタ 520"/>
        <xdr:cNvCxnSpPr/>
      </xdr:nvCxnSpPr>
      <xdr:spPr>
        <a:xfrm flipV="1">
          <a:off x="15346045" y="483933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82550</xdr:rowOff>
    </xdr:from>
    <xdr:ext cx="534670" cy="244475"/>
    <xdr:sp macro="" textlink="">
      <xdr:nvSpPr>
        <xdr:cNvPr id="522" name="消防費最小値テキスト"/>
        <xdr:cNvSpPr txBox="1"/>
      </xdr:nvSpPr>
      <xdr:spPr>
        <a:xfrm>
          <a:off x="15398750" y="62452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79375</xdr:rowOff>
    </xdr:from>
    <xdr:to xmlns:xdr="http://schemas.openxmlformats.org/drawingml/2006/spreadsheetDrawing">
      <xdr:col>86</xdr:col>
      <xdr:colOff>25400</xdr:colOff>
      <xdr:row>38</xdr:row>
      <xdr:rowOff>79375</xdr:rowOff>
    </xdr:to>
    <xdr:cxnSp macro="">
      <xdr:nvCxnSpPr>
        <xdr:cNvPr id="523" name="直線コネクタ 522"/>
        <xdr:cNvCxnSpPr/>
      </xdr:nvCxnSpPr>
      <xdr:spPr>
        <a:xfrm>
          <a:off x="15259050" y="62420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83185</xdr:rowOff>
    </xdr:from>
    <xdr:ext cx="598805" cy="244475"/>
    <xdr:sp macro="" textlink="">
      <xdr:nvSpPr>
        <xdr:cNvPr id="524" name="消防費最大値テキスト"/>
        <xdr:cNvSpPr txBox="1"/>
      </xdr:nvSpPr>
      <xdr:spPr>
        <a:xfrm>
          <a:off x="15398750" y="462661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102,369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133985</xdr:rowOff>
    </xdr:from>
    <xdr:to xmlns:xdr="http://schemas.openxmlformats.org/drawingml/2006/spreadsheetDrawing">
      <xdr:col>86</xdr:col>
      <xdr:colOff>25400</xdr:colOff>
      <xdr:row>29</xdr:row>
      <xdr:rowOff>133985</xdr:rowOff>
    </xdr:to>
    <xdr:cxnSp macro="">
      <xdr:nvCxnSpPr>
        <xdr:cNvPr id="525" name="直線コネクタ 524"/>
        <xdr:cNvCxnSpPr/>
      </xdr:nvCxnSpPr>
      <xdr:spPr>
        <a:xfrm>
          <a:off x="15259050" y="48393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78740</xdr:rowOff>
    </xdr:from>
    <xdr:to xmlns:xdr="http://schemas.openxmlformats.org/drawingml/2006/spreadsheetDrawing">
      <xdr:col>85</xdr:col>
      <xdr:colOff>127000</xdr:colOff>
      <xdr:row>36</xdr:row>
      <xdr:rowOff>83185</xdr:rowOff>
    </xdr:to>
    <xdr:cxnSp macro="">
      <xdr:nvCxnSpPr>
        <xdr:cNvPr id="526" name="直線コネクタ 525"/>
        <xdr:cNvCxnSpPr/>
      </xdr:nvCxnSpPr>
      <xdr:spPr>
        <a:xfrm flipV="1">
          <a:off x="14555470" y="5755640"/>
          <a:ext cx="79248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106680</xdr:rowOff>
    </xdr:from>
    <xdr:ext cx="534670" cy="244475"/>
    <xdr:sp macro="" textlink="">
      <xdr:nvSpPr>
        <xdr:cNvPr id="527" name="消防費平均値テキスト"/>
        <xdr:cNvSpPr txBox="1"/>
      </xdr:nvSpPr>
      <xdr:spPr>
        <a:xfrm>
          <a:off x="15398750" y="594550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127000</xdr:rowOff>
    </xdr:from>
    <xdr:to xmlns:xdr="http://schemas.openxmlformats.org/drawingml/2006/spreadsheetDrawing">
      <xdr:col>85</xdr:col>
      <xdr:colOff>177800</xdr:colOff>
      <xdr:row>37</xdr:row>
      <xdr:rowOff>60960</xdr:rowOff>
    </xdr:to>
    <xdr:sp macro="" textlink="">
      <xdr:nvSpPr>
        <xdr:cNvPr id="528" name="フローチャート: 判断 527"/>
        <xdr:cNvSpPr/>
      </xdr:nvSpPr>
      <xdr:spPr>
        <a:xfrm>
          <a:off x="15297150" y="59658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83185</xdr:rowOff>
    </xdr:from>
    <xdr:to xmlns:xdr="http://schemas.openxmlformats.org/drawingml/2006/spreadsheetDrawing">
      <xdr:col>81</xdr:col>
      <xdr:colOff>50800</xdr:colOff>
      <xdr:row>38</xdr:row>
      <xdr:rowOff>3810</xdr:rowOff>
    </xdr:to>
    <xdr:cxnSp macro="">
      <xdr:nvCxnSpPr>
        <xdr:cNvPr id="529" name="直線コネクタ 528"/>
        <xdr:cNvCxnSpPr/>
      </xdr:nvCxnSpPr>
      <xdr:spPr>
        <a:xfrm flipV="1">
          <a:off x="13723620" y="5922010"/>
          <a:ext cx="83185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160020</xdr:rowOff>
    </xdr:from>
    <xdr:to xmlns:xdr="http://schemas.openxmlformats.org/drawingml/2006/spreadsheetDrawing">
      <xdr:col>81</xdr:col>
      <xdr:colOff>101600</xdr:colOff>
      <xdr:row>37</xdr:row>
      <xdr:rowOff>93980</xdr:rowOff>
    </xdr:to>
    <xdr:sp macro="" textlink="">
      <xdr:nvSpPr>
        <xdr:cNvPr id="530" name="フローチャート: 判断 529"/>
        <xdr:cNvSpPr/>
      </xdr:nvSpPr>
      <xdr:spPr>
        <a:xfrm>
          <a:off x="14504670" y="59988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85725</xdr:rowOff>
    </xdr:from>
    <xdr:ext cx="534670" cy="243840"/>
    <xdr:sp macro="" textlink="">
      <xdr:nvSpPr>
        <xdr:cNvPr id="531" name="テキスト ボックス 530"/>
        <xdr:cNvSpPr txBox="1"/>
      </xdr:nvSpPr>
      <xdr:spPr>
        <a:xfrm>
          <a:off x="14310995" y="608647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3810</xdr:rowOff>
    </xdr:from>
    <xdr:to xmlns:xdr="http://schemas.openxmlformats.org/drawingml/2006/spreadsheetDrawing">
      <xdr:col>76</xdr:col>
      <xdr:colOff>114300</xdr:colOff>
      <xdr:row>38</xdr:row>
      <xdr:rowOff>20320</xdr:rowOff>
    </xdr:to>
    <xdr:cxnSp macro="">
      <xdr:nvCxnSpPr>
        <xdr:cNvPr id="532" name="直線コネクタ 531"/>
        <xdr:cNvCxnSpPr/>
      </xdr:nvCxnSpPr>
      <xdr:spPr>
        <a:xfrm flipV="1">
          <a:off x="12891770" y="6166485"/>
          <a:ext cx="8318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18415</xdr:rowOff>
    </xdr:from>
    <xdr:to xmlns:xdr="http://schemas.openxmlformats.org/drawingml/2006/spreadsheetDrawing">
      <xdr:col>76</xdr:col>
      <xdr:colOff>165100</xdr:colOff>
      <xdr:row>37</xdr:row>
      <xdr:rowOff>114300</xdr:rowOff>
    </xdr:to>
    <xdr:sp macro="" textlink="">
      <xdr:nvSpPr>
        <xdr:cNvPr id="533" name="フローチャート: 判断 532"/>
        <xdr:cNvSpPr/>
      </xdr:nvSpPr>
      <xdr:spPr>
        <a:xfrm>
          <a:off x="13672820" y="60191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130175</xdr:rowOff>
    </xdr:from>
    <xdr:ext cx="527685" cy="244475"/>
    <xdr:sp macro="" textlink="">
      <xdr:nvSpPr>
        <xdr:cNvPr id="534" name="テキスト ボックス 533"/>
        <xdr:cNvSpPr txBox="1"/>
      </xdr:nvSpPr>
      <xdr:spPr>
        <a:xfrm>
          <a:off x="13467715" y="580707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100330</xdr:rowOff>
    </xdr:from>
    <xdr:to xmlns:xdr="http://schemas.openxmlformats.org/drawingml/2006/spreadsheetDrawing">
      <xdr:col>71</xdr:col>
      <xdr:colOff>177800</xdr:colOff>
      <xdr:row>38</xdr:row>
      <xdr:rowOff>20320</xdr:rowOff>
    </xdr:to>
    <xdr:cxnSp macro="">
      <xdr:nvCxnSpPr>
        <xdr:cNvPr id="535" name="直線コネクタ 534"/>
        <xdr:cNvCxnSpPr/>
      </xdr:nvCxnSpPr>
      <xdr:spPr>
        <a:xfrm>
          <a:off x="12048490" y="6101080"/>
          <a:ext cx="84328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149225</xdr:rowOff>
    </xdr:from>
    <xdr:to xmlns:xdr="http://schemas.openxmlformats.org/drawingml/2006/spreadsheetDrawing">
      <xdr:col>72</xdr:col>
      <xdr:colOff>38100</xdr:colOff>
      <xdr:row>37</xdr:row>
      <xdr:rowOff>83185</xdr:rowOff>
    </xdr:to>
    <xdr:sp macro="" textlink="">
      <xdr:nvSpPr>
        <xdr:cNvPr id="536" name="フローチャート: 判断 535"/>
        <xdr:cNvSpPr/>
      </xdr:nvSpPr>
      <xdr:spPr>
        <a:xfrm>
          <a:off x="12840970" y="59880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99695</xdr:rowOff>
    </xdr:from>
    <xdr:ext cx="534670" cy="244475"/>
    <xdr:sp macro="" textlink="">
      <xdr:nvSpPr>
        <xdr:cNvPr id="537" name="テキスト ボックス 536"/>
        <xdr:cNvSpPr txBox="1"/>
      </xdr:nvSpPr>
      <xdr:spPr>
        <a:xfrm>
          <a:off x="12635865" y="57765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111760</xdr:rowOff>
    </xdr:from>
    <xdr:to xmlns:xdr="http://schemas.openxmlformats.org/drawingml/2006/spreadsheetDrawing">
      <xdr:col>67</xdr:col>
      <xdr:colOff>101600</xdr:colOff>
      <xdr:row>37</xdr:row>
      <xdr:rowOff>45720</xdr:rowOff>
    </xdr:to>
    <xdr:sp macro="" textlink="">
      <xdr:nvSpPr>
        <xdr:cNvPr id="538" name="フローチャート: 判断 537"/>
        <xdr:cNvSpPr/>
      </xdr:nvSpPr>
      <xdr:spPr>
        <a:xfrm>
          <a:off x="11997690" y="59505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60960</xdr:rowOff>
    </xdr:from>
    <xdr:ext cx="534670" cy="244475"/>
    <xdr:sp macro="" textlink="">
      <xdr:nvSpPr>
        <xdr:cNvPr id="539" name="テキスト ボックス 538"/>
        <xdr:cNvSpPr txBox="1"/>
      </xdr:nvSpPr>
      <xdr:spPr>
        <a:xfrm>
          <a:off x="11804015" y="57378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75565</xdr:rowOff>
    </xdr:from>
    <xdr:ext cx="762000" cy="244475"/>
    <xdr:sp macro="" textlink="">
      <xdr:nvSpPr>
        <xdr:cNvPr id="540" name="テキスト ボックス 539"/>
        <xdr:cNvSpPr txBox="1"/>
      </xdr:nvSpPr>
      <xdr:spPr>
        <a:xfrm>
          <a:off x="15168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75565</xdr:rowOff>
    </xdr:from>
    <xdr:ext cx="755015" cy="244475"/>
    <xdr:sp macro="" textlink="">
      <xdr:nvSpPr>
        <xdr:cNvPr id="541" name="テキスト ボックス 540"/>
        <xdr:cNvSpPr txBox="1"/>
      </xdr:nvSpPr>
      <xdr:spPr>
        <a:xfrm>
          <a:off x="143764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75565</xdr:rowOff>
    </xdr:from>
    <xdr:ext cx="762000" cy="244475"/>
    <xdr:sp macro="" textlink="">
      <xdr:nvSpPr>
        <xdr:cNvPr id="542" name="テキスト ボックス 541"/>
        <xdr:cNvSpPr txBox="1"/>
      </xdr:nvSpPr>
      <xdr:spPr>
        <a:xfrm>
          <a:off x="13544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75565</xdr:rowOff>
    </xdr:from>
    <xdr:ext cx="762000" cy="244475"/>
    <xdr:sp macro="" textlink="">
      <xdr:nvSpPr>
        <xdr:cNvPr id="543" name="テキスト ボックス 542"/>
        <xdr:cNvSpPr txBox="1"/>
      </xdr:nvSpPr>
      <xdr:spPr>
        <a:xfrm>
          <a:off x="127127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75565</xdr:rowOff>
    </xdr:from>
    <xdr:ext cx="755015" cy="244475"/>
    <xdr:sp macro="" textlink="">
      <xdr:nvSpPr>
        <xdr:cNvPr id="544" name="テキスト ボックス 543"/>
        <xdr:cNvSpPr txBox="1"/>
      </xdr:nvSpPr>
      <xdr:spPr>
        <a:xfrm>
          <a:off x="118694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30480</xdr:rowOff>
    </xdr:from>
    <xdr:to xmlns:xdr="http://schemas.openxmlformats.org/drawingml/2006/spreadsheetDrawing">
      <xdr:col>85</xdr:col>
      <xdr:colOff>177800</xdr:colOff>
      <xdr:row>35</xdr:row>
      <xdr:rowOff>126365</xdr:rowOff>
    </xdr:to>
    <xdr:sp macro="" textlink="">
      <xdr:nvSpPr>
        <xdr:cNvPr id="545" name="楕円 544"/>
        <xdr:cNvSpPr/>
      </xdr:nvSpPr>
      <xdr:spPr>
        <a:xfrm>
          <a:off x="15297150" y="57073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52070</xdr:rowOff>
    </xdr:from>
    <xdr:ext cx="534670" cy="244475"/>
    <xdr:sp macro="" textlink="">
      <xdr:nvSpPr>
        <xdr:cNvPr id="546" name="消防費該当値テキスト"/>
        <xdr:cNvSpPr txBox="1"/>
      </xdr:nvSpPr>
      <xdr:spPr>
        <a:xfrm>
          <a:off x="15398750" y="55670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35560</xdr:rowOff>
    </xdr:from>
    <xdr:to xmlns:xdr="http://schemas.openxmlformats.org/drawingml/2006/spreadsheetDrawing">
      <xdr:col>81</xdr:col>
      <xdr:colOff>101600</xdr:colOff>
      <xdr:row>36</xdr:row>
      <xdr:rowOff>131445</xdr:rowOff>
    </xdr:to>
    <xdr:sp macro="" textlink="">
      <xdr:nvSpPr>
        <xdr:cNvPr id="547" name="楕円 546"/>
        <xdr:cNvSpPr/>
      </xdr:nvSpPr>
      <xdr:spPr>
        <a:xfrm>
          <a:off x="14504670" y="58743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146685</xdr:rowOff>
    </xdr:from>
    <xdr:ext cx="534670" cy="244475"/>
    <xdr:sp macro="" textlink="">
      <xdr:nvSpPr>
        <xdr:cNvPr id="548" name="テキスト ボックス 547"/>
        <xdr:cNvSpPr txBox="1"/>
      </xdr:nvSpPr>
      <xdr:spPr>
        <a:xfrm>
          <a:off x="14310995" y="56616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117475</xdr:rowOff>
    </xdr:from>
    <xdr:to xmlns:xdr="http://schemas.openxmlformats.org/drawingml/2006/spreadsheetDrawing">
      <xdr:col>76</xdr:col>
      <xdr:colOff>165100</xdr:colOff>
      <xdr:row>38</xdr:row>
      <xdr:rowOff>51435</xdr:rowOff>
    </xdr:to>
    <xdr:sp macro="" textlink="">
      <xdr:nvSpPr>
        <xdr:cNvPr id="549" name="楕円 548"/>
        <xdr:cNvSpPr/>
      </xdr:nvSpPr>
      <xdr:spPr>
        <a:xfrm>
          <a:off x="13672820" y="61182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43180</xdr:rowOff>
    </xdr:from>
    <xdr:ext cx="527685" cy="244475"/>
    <xdr:sp macro="" textlink="">
      <xdr:nvSpPr>
        <xdr:cNvPr id="550" name="テキスト ボックス 549"/>
        <xdr:cNvSpPr txBox="1"/>
      </xdr:nvSpPr>
      <xdr:spPr>
        <a:xfrm>
          <a:off x="13467715" y="62058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134620</xdr:rowOff>
    </xdr:from>
    <xdr:to xmlns:xdr="http://schemas.openxmlformats.org/drawingml/2006/spreadsheetDrawing">
      <xdr:col>72</xdr:col>
      <xdr:colOff>38100</xdr:colOff>
      <xdr:row>38</xdr:row>
      <xdr:rowOff>68580</xdr:rowOff>
    </xdr:to>
    <xdr:sp macro="" textlink="">
      <xdr:nvSpPr>
        <xdr:cNvPr id="551" name="楕円 550"/>
        <xdr:cNvSpPr/>
      </xdr:nvSpPr>
      <xdr:spPr>
        <a:xfrm>
          <a:off x="12840970" y="61353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59690</xdr:rowOff>
    </xdr:from>
    <xdr:ext cx="534670" cy="244475"/>
    <xdr:sp macro="" textlink="">
      <xdr:nvSpPr>
        <xdr:cNvPr id="552" name="テキスト ボックス 551"/>
        <xdr:cNvSpPr txBox="1"/>
      </xdr:nvSpPr>
      <xdr:spPr>
        <a:xfrm>
          <a:off x="12635865" y="622236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52070</xdr:rowOff>
    </xdr:from>
    <xdr:to xmlns:xdr="http://schemas.openxmlformats.org/drawingml/2006/spreadsheetDrawing">
      <xdr:col>67</xdr:col>
      <xdr:colOff>101600</xdr:colOff>
      <xdr:row>37</xdr:row>
      <xdr:rowOff>147955</xdr:rowOff>
    </xdr:to>
    <xdr:sp macro="" textlink="">
      <xdr:nvSpPr>
        <xdr:cNvPr id="553" name="楕円 552"/>
        <xdr:cNvSpPr/>
      </xdr:nvSpPr>
      <xdr:spPr>
        <a:xfrm>
          <a:off x="11997690" y="60528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139700</xdr:rowOff>
    </xdr:from>
    <xdr:ext cx="534670" cy="243840"/>
    <xdr:sp macro="" textlink="">
      <xdr:nvSpPr>
        <xdr:cNvPr id="554" name="テキスト ボックス 553"/>
        <xdr:cNvSpPr txBox="1"/>
      </xdr:nvSpPr>
      <xdr:spPr>
        <a:xfrm>
          <a:off x="11804015" y="614045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53975</xdr:rowOff>
    </xdr:from>
    <xdr:to xmlns:xdr="http://schemas.openxmlformats.org/drawingml/2006/spreadsheetDrawing">
      <xdr:col>89</xdr:col>
      <xdr:colOff>177800</xdr:colOff>
      <xdr:row>45</xdr:row>
      <xdr:rowOff>29845</xdr:rowOff>
    </xdr:to>
    <xdr:sp macro="" textlink="">
      <xdr:nvSpPr>
        <xdr:cNvPr id="555" name="正方形/長方形 554"/>
        <xdr:cNvSpPr/>
      </xdr:nvSpPr>
      <xdr:spPr>
        <a:xfrm>
          <a:off x="1170305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53975</xdr:rowOff>
    </xdr:from>
    <xdr:to xmlns:xdr="http://schemas.openxmlformats.org/drawingml/2006/spreadsheetDrawing">
      <xdr:col>74</xdr:col>
      <xdr:colOff>0</xdr:colOff>
      <xdr:row>46</xdr:row>
      <xdr:rowOff>132080</xdr:rowOff>
    </xdr:to>
    <xdr:sp macro="" textlink="">
      <xdr:nvSpPr>
        <xdr:cNvPr id="556" name="正方形/長方形 555"/>
        <xdr:cNvSpPr/>
      </xdr:nvSpPr>
      <xdr:spPr>
        <a:xfrm>
          <a:off x="118186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83820</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18186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53975</xdr:rowOff>
    </xdr:from>
    <xdr:to xmlns:xdr="http://schemas.openxmlformats.org/drawingml/2006/spreadsheetDrawing">
      <xdr:col>79</xdr:col>
      <xdr:colOff>63500</xdr:colOff>
      <xdr:row>46</xdr:row>
      <xdr:rowOff>132080</xdr:rowOff>
    </xdr:to>
    <xdr:sp macro="" textlink="">
      <xdr:nvSpPr>
        <xdr:cNvPr id="558" name="正方形/長方形 557"/>
        <xdr:cNvSpPr/>
      </xdr:nvSpPr>
      <xdr:spPr>
        <a:xfrm>
          <a:off x="1277747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83820</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277747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53975</xdr:rowOff>
    </xdr:from>
    <xdr:to xmlns:xdr="http://schemas.openxmlformats.org/drawingml/2006/spreadsheetDrawing">
      <xdr:col>85</xdr:col>
      <xdr:colOff>63500</xdr:colOff>
      <xdr:row>46</xdr:row>
      <xdr:rowOff>132080</xdr:rowOff>
    </xdr:to>
    <xdr:sp macro="" textlink="">
      <xdr:nvSpPr>
        <xdr:cNvPr id="560" name="正方形/長方形 559"/>
        <xdr:cNvSpPr/>
      </xdr:nvSpPr>
      <xdr:spPr>
        <a:xfrm>
          <a:off x="1385189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46</xdr:row>
      <xdr:rowOff>83820</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385189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61</xdr:row>
      <xdr:rowOff>78105</xdr:rowOff>
    </xdr:to>
    <xdr:sp macro="" textlink="">
      <xdr:nvSpPr>
        <xdr:cNvPr id="562" name="正方形/長方形 561"/>
        <xdr:cNvSpPr/>
      </xdr:nvSpPr>
      <xdr:spPr>
        <a:xfrm>
          <a:off x="1170305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2900" cy="212725"/>
    <xdr:sp macro="" textlink="">
      <xdr:nvSpPr>
        <xdr:cNvPr id="563" name="テキスト ボックス 562"/>
        <xdr:cNvSpPr txBox="1"/>
      </xdr:nvSpPr>
      <xdr:spPr>
        <a:xfrm>
          <a:off x="11664950" y="7625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78105</xdr:rowOff>
    </xdr:from>
    <xdr:to xmlns:xdr="http://schemas.openxmlformats.org/drawingml/2006/spreadsheetDrawing">
      <xdr:col>89</xdr:col>
      <xdr:colOff>177800</xdr:colOff>
      <xdr:row>61</xdr:row>
      <xdr:rowOff>78105</xdr:rowOff>
    </xdr:to>
    <xdr:cxnSp macro="">
      <xdr:nvCxnSpPr>
        <xdr:cNvPr id="564" name="直線コネクタ 563"/>
        <xdr:cNvCxnSpPr/>
      </xdr:nvCxnSpPr>
      <xdr:spPr>
        <a:xfrm>
          <a:off x="1170305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105410</xdr:rowOff>
    </xdr:from>
    <xdr:ext cx="241935" cy="244475"/>
    <xdr:sp macro="" textlink="">
      <xdr:nvSpPr>
        <xdr:cNvPr id="565" name="テキスト ボックス 564"/>
        <xdr:cNvSpPr txBox="1"/>
      </xdr:nvSpPr>
      <xdr:spPr>
        <a:xfrm>
          <a:off x="11465560" y="98304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93345</xdr:rowOff>
    </xdr:from>
    <xdr:to xmlns:xdr="http://schemas.openxmlformats.org/drawingml/2006/spreadsheetDrawing">
      <xdr:col>89</xdr:col>
      <xdr:colOff>177800</xdr:colOff>
      <xdr:row>59</xdr:row>
      <xdr:rowOff>93345</xdr:rowOff>
    </xdr:to>
    <xdr:cxnSp macro="">
      <xdr:nvCxnSpPr>
        <xdr:cNvPr id="566" name="直線コネクタ 565"/>
        <xdr:cNvCxnSpPr/>
      </xdr:nvCxnSpPr>
      <xdr:spPr>
        <a:xfrm>
          <a:off x="11703050" y="96564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121285</xdr:rowOff>
    </xdr:from>
    <xdr:ext cx="524510" cy="244475"/>
    <xdr:sp macro="" textlink="">
      <xdr:nvSpPr>
        <xdr:cNvPr id="567" name="テキスト ボックス 566"/>
        <xdr:cNvSpPr txBox="1"/>
      </xdr:nvSpPr>
      <xdr:spPr>
        <a:xfrm>
          <a:off x="11205845" y="952246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108585</xdr:rowOff>
    </xdr:from>
    <xdr:to xmlns:xdr="http://schemas.openxmlformats.org/drawingml/2006/spreadsheetDrawing">
      <xdr:col>89</xdr:col>
      <xdr:colOff>177800</xdr:colOff>
      <xdr:row>57</xdr:row>
      <xdr:rowOff>108585</xdr:rowOff>
    </xdr:to>
    <xdr:cxnSp macro="">
      <xdr:nvCxnSpPr>
        <xdr:cNvPr id="568" name="直線コネクタ 567"/>
        <xdr:cNvCxnSpPr/>
      </xdr:nvCxnSpPr>
      <xdr:spPr>
        <a:xfrm>
          <a:off x="11703050" y="93478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135890</xdr:rowOff>
    </xdr:from>
    <xdr:ext cx="524510" cy="244475"/>
    <xdr:sp macro="" textlink="">
      <xdr:nvSpPr>
        <xdr:cNvPr id="569" name="テキスト ボックス 568"/>
        <xdr:cNvSpPr txBox="1"/>
      </xdr:nvSpPr>
      <xdr:spPr>
        <a:xfrm>
          <a:off x="11205845" y="92132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124460</xdr:rowOff>
    </xdr:from>
    <xdr:to xmlns:xdr="http://schemas.openxmlformats.org/drawingml/2006/spreadsheetDrawing">
      <xdr:col>89</xdr:col>
      <xdr:colOff>177800</xdr:colOff>
      <xdr:row>55</xdr:row>
      <xdr:rowOff>124460</xdr:rowOff>
    </xdr:to>
    <xdr:cxnSp macro="">
      <xdr:nvCxnSpPr>
        <xdr:cNvPr id="570" name="直線コネクタ 569"/>
        <xdr:cNvCxnSpPr/>
      </xdr:nvCxnSpPr>
      <xdr:spPr>
        <a:xfrm>
          <a:off x="11703050" y="90398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151765</xdr:rowOff>
    </xdr:from>
    <xdr:ext cx="524510" cy="244475"/>
    <xdr:sp macro="" textlink="">
      <xdr:nvSpPr>
        <xdr:cNvPr id="571" name="テキスト ボックス 570"/>
        <xdr:cNvSpPr txBox="1"/>
      </xdr:nvSpPr>
      <xdr:spPr>
        <a:xfrm>
          <a:off x="11205845" y="89052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139700</xdr:rowOff>
    </xdr:from>
    <xdr:to xmlns:xdr="http://schemas.openxmlformats.org/drawingml/2006/spreadsheetDrawing">
      <xdr:col>89</xdr:col>
      <xdr:colOff>177800</xdr:colOff>
      <xdr:row>53</xdr:row>
      <xdr:rowOff>139700</xdr:rowOff>
    </xdr:to>
    <xdr:cxnSp macro="">
      <xdr:nvCxnSpPr>
        <xdr:cNvPr id="572" name="直線コネクタ 571"/>
        <xdr:cNvCxnSpPr/>
      </xdr:nvCxnSpPr>
      <xdr:spPr>
        <a:xfrm>
          <a:off x="11703050" y="87312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5715</xdr:rowOff>
    </xdr:from>
    <xdr:ext cx="595630" cy="244475"/>
    <xdr:sp macro="" textlink="">
      <xdr:nvSpPr>
        <xdr:cNvPr id="573" name="テキスト ボックス 572"/>
        <xdr:cNvSpPr txBox="1"/>
      </xdr:nvSpPr>
      <xdr:spPr>
        <a:xfrm>
          <a:off x="11141710" y="859726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155575</xdr:rowOff>
    </xdr:from>
    <xdr:to xmlns:xdr="http://schemas.openxmlformats.org/drawingml/2006/spreadsheetDrawing">
      <xdr:col>89</xdr:col>
      <xdr:colOff>177800</xdr:colOff>
      <xdr:row>51</xdr:row>
      <xdr:rowOff>155575</xdr:rowOff>
    </xdr:to>
    <xdr:cxnSp macro="">
      <xdr:nvCxnSpPr>
        <xdr:cNvPr id="574" name="直線コネクタ 573"/>
        <xdr:cNvCxnSpPr/>
      </xdr:nvCxnSpPr>
      <xdr:spPr>
        <a:xfrm>
          <a:off x="11703050" y="84232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20955</xdr:rowOff>
    </xdr:from>
    <xdr:ext cx="595630" cy="243840"/>
    <xdr:sp macro="" textlink="">
      <xdr:nvSpPr>
        <xdr:cNvPr id="575" name="テキスト ボックス 574"/>
        <xdr:cNvSpPr txBox="1"/>
      </xdr:nvSpPr>
      <xdr:spPr>
        <a:xfrm>
          <a:off x="11141710" y="82886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8255</xdr:rowOff>
    </xdr:from>
    <xdr:to xmlns:xdr="http://schemas.openxmlformats.org/drawingml/2006/spreadsheetDrawing">
      <xdr:col>89</xdr:col>
      <xdr:colOff>177800</xdr:colOff>
      <xdr:row>50</xdr:row>
      <xdr:rowOff>8255</xdr:rowOff>
    </xdr:to>
    <xdr:cxnSp macro="">
      <xdr:nvCxnSpPr>
        <xdr:cNvPr id="576" name="直線コネクタ 575"/>
        <xdr:cNvCxnSpPr/>
      </xdr:nvCxnSpPr>
      <xdr:spPr>
        <a:xfrm>
          <a:off x="11703050" y="81140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36195</xdr:rowOff>
    </xdr:from>
    <xdr:ext cx="595630" cy="244475"/>
    <xdr:sp macro="" textlink="">
      <xdr:nvSpPr>
        <xdr:cNvPr id="577" name="テキスト ボックス 576"/>
        <xdr:cNvSpPr txBox="1"/>
      </xdr:nvSpPr>
      <xdr:spPr>
        <a:xfrm>
          <a:off x="11141710" y="7980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48</xdr:row>
      <xdr:rowOff>24130</xdr:rowOff>
    </xdr:to>
    <xdr:cxnSp macro="">
      <xdr:nvCxnSpPr>
        <xdr:cNvPr id="578" name="直線コネクタ 577"/>
        <xdr:cNvCxnSpPr/>
      </xdr:nvCxnSpPr>
      <xdr:spPr>
        <a:xfrm>
          <a:off x="1170305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51435</xdr:rowOff>
    </xdr:from>
    <xdr:ext cx="595630" cy="244475"/>
    <xdr:sp macro="" textlink="">
      <xdr:nvSpPr>
        <xdr:cNvPr id="579" name="テキスト ボックス 578"/>
        <xdr:cNvSpPr txBox="1"/>
      </xdr:nvSpPr>
      <xdr:spPr>
        <a:xfrm>
          <a:off x="1114171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177800</xdr:colOff>
      <xdr:row>61</xdr:row>
      <xdr:rowOff>78105</xdr:rowOff>
    </xdr:to>
    <xdr:sp macro="" textlink="">
      <xdr:nvSpPr>
        <xdr:cNvPr id="580" name="教育費グラフ枠"/>
        <xdr:cNvSpPr/>
      </xdr:nvSpPr>
      <xdr:spPr>
        <a:xfrm>
          <a:off x="1170305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106680</xdr:rowOff>
    </xdr:from>
    <xdr:to xmlns:xdr="http://schemas.openxmlformats.org/drawingml/2006/spreadsheetDrawing">
      <xdr:col>85</xdr:col>
      <xdr:colOff>126365</xdr:colOff>
      <xdr:row>59</xdr:row>
      <xdr:rowOff>28575</xdr:rowOff>
    </xdr:to>
    <xdr:cxnSp macro="">
      <xdr:nvCxnSpPr>
        <xdr:cNvPr id="581" name="直線コネクタ 580"/>
        <xdr:cNvCxnSpPr/>
      </xdr:nvCxnSpPr>
      <xdr:spPr>
        <a:xfrm flipV="1">
          <a:off x="15346045" y="8050530"/>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32385</xdr:rowOff>
    </xdr:from>
    <xdr:ext cx="534670" cy="244475"/>
    <xdr:sp macro="" textlink="">
      <xdr:nvSpPr>
        <xdr:cNvPr id="582" name="教育費最小値テキスト"/>
        <xdr:cNvSpPr txBox="1"/>
      </xdr:nvSpPr>
      <xdr:spPr>
        <a:xfrm>
          <a:off x="15398750" y="95954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36,257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28575</xdr:rowOff>
    </xdr:from>
    <xdr:to xmlns:xdr="http://schemas.openxmlformats.org/drawingml/2006/spreadsheetDrawing">
      <xdr:col>86</xdr:col>
      <xdr:colOff>25400</xdr:colOff>
      <xdr:row>59</xdr:row>
      <xdr:rowOff>28575</xdr:rowOff>
    </xdr:to>
    <xdr:cxnSp macro="">
      <xdr:nvCxnSpPr>
        <xdr:cNvPr id="583" name="直線コネクタ 582"/>
        <xdr:cNvCxnSpPr/>
      </xdr:nvCxnSpPr>
      <xdr:spPr>
        <a:xfrm>
          <a:off x="15259050" y="95916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56515</xdr:rowOff>
    </xdr:from>
    <xdr:ext cx="598805" cy="244475"/>
    <xdr:sp macro="" textlink="">
      <xdr:nvSpPr>
        <xdr:cNvPr id="584" name="教育費最大値テキスト"/>
        <xdr:cNvSpPr txBox="1"/>
      </xdr:nvSpPr>
      <xdr:spPr>
        <a:xfrm>
          <a:off x="15398750" y="78384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186,198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106680</xdr:rowOff>
    </xdr:from>
    <xdr:to xmlns:xdr="http://schemas.openxmlformats.org/drawingml/2006/spreadsheetDrawing">
      <xdr:col>86</xdr:col>
      <xdr:colOff>25400</xdr:colOff>
      <xdr:row>49</xdr:row>
      <xdr:rowOff>106680</xdr:rowOff>
    </xdr:to>
    <xdr:cxnSp macro="">
      <xdr:nvCxnSpPr>
        <xdr:cNvPr id="585" name="直線コネクタ 584"/>
        <xdr:cNvCxnSpPr/>
      </xdr:nvCxnSpPr>
      <xdr:spPr>
        <a:xfrm>
          <a:off x="15259050" y="80505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100330</xdr:rowOff>
    </xdr:from>
    <xdr:to xmlns:xdr="http://schemas.openxmlformats.org/drawingml/2006/spreadsheetDrawing">
      <xdr:col>85</xdr:col>
      <xdr:colOff>127000</xdr:colOff>
      <xdr:row>59</xdr:row>
      <xdr:rowOff>27305</xdr:rowOff>
    </xdr:to>
    <xdr:cxnSp macro="">
      <xdr:nvCxnSpPr>
        <xdr:cNvPr id="586" name="直線コネクタ 585"/>
        <xdr:cNvCxnSpPr/>
      </xdr:nvCxnSpPr>
      <xdr:spPr>
        <a:xfrm flipV="1">
          <a:off x="14555470" y="9501505"/>
          <a:ext cx="7924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135255</xdr:rowOff>
    </xdr:from>
    <xdr:ext cx="534670" cy="244475"/>
    <xdr:sp macro="" textlink="">
      <xdr:nvSpPr>
        <xdr:cNvPr id="587" name="教育費平均値テキスト"/>
        <xdr:cNvSpPr txBox="1"/>
      </xdr:nvSpPr>
      <xdr:spPr>
        <a:xfrm>
          <a:off x="15398750" y="905065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113665</xdr:rowOff>
    </xdr:from>
    <xdr:to xmlns:xdr="http://schemas.openxmlformats.org/drawingml/2006/spreadsheetDrawing">
      <xdr:col>85</xdr:col>
      <xdr:colOff>177800</xdr:colOff>
      <xdr:row>57</xdr:row>
      <xdr:rowOff>47625</xdr:rowOff>
    </xdr:to>
    <xdr:sp macro="" textlink="">
      <xdr:nvSpPr>
        <xdr:cNvPr id="588" name="フローチャート: 判断 587"/>
        <xdr:cNvSpPr/>
      </xdr:nvSpPr>
      <xdr:spPr>
        <a:xfrm>
          <a:off x="15297150" y="91909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22225</xdr:rowOff>
    </xdr:from>
    <xdr:to xmlns:xdr="http://schemas.openxmlformats.org/drawingml/2006/spreadsheetDrawing">
      <xdr:col>81</xdr:col>
      <xdr:colOff>50800</xdr:colOff>
      <xdr:row>59</xdr:row>
      <xdr:rowOff>27305</xdr:rowOff>
    </xdr:to>
    <xdr:cxnSp macro="">
      <xdr:nvCxnSpPr>
        <xdr:cNvPr id="589" name="直線コネクタ 588"/>
        <xdr:cNvCxnSpPr/>
      </xdr:nvCxnSpPr>
      <xdr:spPr>
        <a:xfrm>
          <a:off x="13723620" y="9099550"/>
          <a:ext cx="831850" cy="490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26035</xdr:rowOff>
    </xdr:from>
    <xdr:to xmlns:xdr="http://schemas.openxmlformats.org/drawingml/2006/spreadsheetDrawing">
      <xdr:col>81</xdr:col>
      <xdr:colOff>101600</xdr:colOff>
      <xdr:row>57</xdr:row>
      <xdr:rowOff>121920</xdr:rowOff>
    </xdr:to>
    <xdr:sp macro="" textlink="">
      <xdr:nvSpPr>
        <xdr:cNvPr id="590" name="フローチャート: 判断 589"/>
        <xdr:cNvSpPr/>
      </xdr:nvSpPr>
      <xdr:spPr>
        <a:xfrm>
          <a:off x="14504670" y="92652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137160</xdr:rowOff>
    </xdr:from>
    <xdr:ext cx="534670" cy="244475"/>
    <xdr:sp macro="" textlink="">
      <xdr:nvSpPr>
        <xdr:cNvPr id="591" name="テキスト ボックス 590"/>
        <xdr:cNvSpPr txBox="1"/>
      </xdr:nvSpPr>
      <xdr:spPr>
        <a:xfrm>
          <a:off x="14310995" y="90525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33655</xdr:rowOff>
    </xdr:from>
    <xdr:to xmlns:xdr="http://schemas.openxmlformats.org/drawingml/2006/spreadsheetDrawing">
      <xdr:col>76</xdr:col>
      <xdr:colOff>114300</xdr:colOff>
      <xdr:row>56</xdr:row>
      <xdr:rowOff>22225</xdr:rowOff>
    </xdr:to>
    <xdr:cxnSp macro="">
      <xdr:nvCxnSpPr>
        <xdr:cNvPr id="592" name="直線コネクタ 591"/>
        <xdr:cNvCxnSpPr/>
      </xdr:nvCxnSpPr>
      <xdr:spPr>
        <a:xfrm>
          <a:off x="12891770" y="8949055"/>
          <a:ext cx="83185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22225</xdr:rowOff>
    </xdr:from>
    <xdr:to xmlns:xdr="http://schemas.openxmlformats.org/drawingml/2006/spreadsheetDrawing">
      <xdr:col>76</xdr:col>
      <xdr:colOff>165100</xdr:colOff>
      <xdr:row>57</xdr:row>
      <xdr:rowOff>118110</xdr:rowOff>
    </xdr:to>
    <xdr:sp macro="" textlink="">
      <xdr:nvSpPr>
        <xdr:cNvPr id="593" name="フローチャート: 判断 592"/>
        <xdr:cNvSpPr/>
      </xdr:nvSpPr>
      <xdr:spPr>
        <a:xfrm>
          <a:off x="13672820" y="92614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109855</xdr:rowOff>
    </xdr:from>
    <xdr:ext cx="527685" cy="244475"/>
    <xdr:sp macro="" textlink="">
      <xdr:nvSpPr>
        <xdr:cNvPr id="594" name="テキスト ボックス 593"/>
        <xdr:cNvSpPr txBox="1"/>
      </xdr:nvSpPr>
      <xdr:spPr>
        <a:xfrm>
          <a:off x="13467715" y="934910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33655</xdr:rowOff>
    </xdr:from>
    <xdr:to xmlns:xdr="http://schemas.openxmlformats.org/drawingml/2006/spreadsheetDrawing">
      <xdr:col>71</xdr:col>
      <xdr:colOff>177800</xdr:colOff>
      <xdr:row>55</xdr:row>
      <xdr:rowOff>146050</xdr:rowOff>
    </xdr:to>
    <xdr:cxnSp macro="">
      <xdr:nvCxnSpPr>
        <xdr:cNvPr id="595" name="直線コネクタ 594"/>
        <xdr:cNvCxnSpPr/>
      </xdr:nvCxnSpPr>
      <xdr:spPr>
        <a:xfrm flipV="1">
          <a:off x="12048490" y="8949055"/>
          <a:ext cx="84328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17780</xdr:rowOff>
    </xdr:from>
    <xdr:to xmlns:xdr="http://schemas.openxmlformats.org/drawingml/2006/spreadsheetDrawing">
      <xdr:col>72</xdr:col>
      <xdr:colOff>38100</xdr:colOff>
      <xdr:row>57</xdr:row>
      <xdr:rowOff>113665</xdr:rowOff>
    </xdr:to>
    <xdr:sp macro="" textlink="">
      <xdr:nvSpPr>
        <xdr:cNvPr id="596" name="フローチャート: 判断 595"/>
        <xdr:cNvSpPr/>
      </xdr:nvSpPr>
      <xdr:spPr>
        <a:xfrm>
          <a:off x="12840970" y="92570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105410</xdr:rowOff>
    </xdr:from>
    <xdr:ext cx="534670" cy="244475"/>
    <xdr:sp macro="" textlink="">
      <xdr:nvSpPr>
        <xdr:cNvPr id="597" name="テキスト ボックス 596"/>
        <xdr:cNvSpPr txBox="1"/>
      </xdr:nvSpPr>
      <xdr:spPr>
        <a:xfrm>
          <a:off x="12635865" y="93446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113030</xdr:rowOff>
    </xdr:from>
    <xdr:to xmlns:xdr="http://schemas.openxmlformats.org/drawingml/2006/spreadsheetDrawing">
      <xdr:col>67</xdr:col>
      <xdr:colOff>101600</xdr:colOff>
      <xdr:row>57</xdr:row>
      <xdr:rowOff>46990</xdr:rowOff>
    </xdr:to>
    <xdr:sp macro="" textlink="">
      <xdr:nvSpPr>
        <xdr:cNvPr id="598" name="フローチャート: 判断 597"/>
        <xdr:cNvSpPr/>
      </xdr:nvSpPr>
      <xdr:spPr>
        <a:xfrm>
          <a:off x="11997690" y="91903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38100</xdr:rowOff>
    </xdr:from>
    <xdr:ext cx="534670" cy="244475"/>
    <xdr:sp macro="" textlink="">
      <xdr:nvSpPr>
        <xdr:cNvPr id="599" name="テキスト ボックス 598"/>
        <xdr:cNvSpPr txBox="1"/>
      </xdr:nvSpPr>
      <xdr:spPr>
        <a:xfrm>
          <a:off x="11804015" y="92773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75565</xdr:rowOff>
    </xdr:from>
    <xdr:ext cx="762000" cy="244475"/>
    <xdr:sp macro="" textlink="">
      <xdr:nvSpPr>
        <xdr:cNvPr id="600" name="テキスト ボックス 599"/>
        <xdr:cNvSpPr txBox="1"/>
      </xdr:nvSpPr>
      <xdr:spPr>
        <a:xfrm>
          <a:off x="15168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75565</xdr:rowOff>
    </xdr:from>
    <xdr:ext cx="755015" cy="244475"/>
    <xdr:sp macro="" textlink="">
      <xdr:nvSpPr>
        <xdr:cNvPr id="601" name="テキスト ボックス 600"/>
        <xdr:cNvSpPr txBox="1"/>
      </xdr:nvSpPr>
      <xdr:spPr>
        <a:xfrm>
          <a:off x="143764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75565</xdr:rowOff>
    </xdr:from>
    <xdr:ext cx="762000" cy="244475"/>
    <xdr:sp macro="" textlink="">
      <xdr:nvSpPr>
        <xdr:cNvPr id="602" name="テキスト ボックス 601"/>
        <xdr:cNvSpPr txBox="1"/>
      </xdr:nvSpPr>
      <xdr:spPr>
        <a:xfrm>
          <a:off x="13544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75565</xdr:rowOff>
    </xdr:from>
    <xdr:ext cx="762000" cy="244475"/>
    <xdr:sp macro="" textlink="">
      <xdr:nvSpPr>
        <xdr:cNvPr id="603" name="テキスト ボックス 602"/>
        <xdr:cNvSpPr txBox="1"/>
      </xdr:nvSpPr>
      <xdr:spPr>
        <a:xfrm>
          <a:off x="127127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75565</xdr:rowOff>
    </xdr:from>
    <xdr:ext cx="755015" cy="244475"/>
    <xdr:sp macro="" textlink="">
      <xdr:nvSpPr>
        <xdr:cNvPr id="604" name="テキスト ボックス 603"/>
        <xdr:cNvSpPr txBox="1"/>
      </xdr:nvSpPr>
      <xdr:spPr>
        <a:xfrm>
          <a:off x="118694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52070</xdr:rowOff>
    </xdr:from>
    <xdr:to xmlns:xdr="http://schemas.openxmlformats.org/drawingml/2006/spreadsheetDrawing">
      <xdr:col>85</xdr:col>
      <xdr:colOff>177800</xdr:colOff>
      <xdr:row>58</xdr:row>
      <xdr:rowOff>147955</xdr:rowOff>
    </xdr:to>
    <xdr:sp macro="" textlink="">
      <xdr:nvSpPr>
        <xdr:cNvPr id="605" name="楕円 604"/>
        <xdr:cNvSpPr/>
      </xdr:nvSpPr>
      <xdr:spPr>
        <a:xfrm>
          <a:off x="15297150" y="94532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133985</xdr:rowOff>
    </xdr:from>
    <xdr:ext cx="534670" cy="244475"/>
    <xdr:sp macro="" textlink="">
      <xdr:nvSpPr>
        <xdr:cNvPr id="606" name="教育費該当値テキスト"/>
        <xdr:cNvSpPr txBox="1"/>
      </xdr:nvSpPr>
      <xdr:spPr>
        <a:xfrm>
          <a:off x="15398750" y="93732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141605</xdr:rowOff>
    </xdr:from>
    <xdr:to xmlns:xdr="http://schemas.openxmlformats.org/drawingml/2006/spreadsheetDrawing">
      <xdr:col>81</xdr:col>
      <xdr:colOff>101600</xdr:colOff>
      <xdr:row>59</xdr:row>
      <xdr:rowOff>75565</xdr:rowOff>
    </xdr:to>
    <xdr:sp macro="" textlink="">
      <xdr:nvSpPr>
        <xdr:cNvPr id="607" name="楕円 606"/>
        <xdr:cNvSpPr/>
      </xdr:nvSpPr>
      <xdr:spPr>
        <a:xfrm>
          <a:off x="14504670" y="9542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59</xdr:row>
      <xdr:rowOff>67310</xdr:rowOff>
    </xdr:from>
    <xdr:ext cx="534670" cy="244475"/>
    <xdr:sp macro="" textlink="">
      <xdr:nvSpPr>
        <xdr:cNvPr id="608" name="テキスト ボックス 607"/>
        <xdr:cNvSpPr txBox="1"/>
      </xdr:nvSpPr>
      <xdr:spPr>
        <a:xfrm>
          <a:off x="14310995" y="963041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135890</xdr:rowOff>
    </xdr:from>
    <xdr:to xmlns:xdr="http://schemas.openxmlformats.org/drawingml/2006/spreadsheetDrawing">
      <xdr:col>76</xdr:col>
      <xdr:colOff>165100</xdr:colOff>
      <xdr:row>56</xdr:row>
      <xdr:rowOff>70485</xdr:rowOff>
    </xdr:to>
    <xdr:sp macro="" textlink="">
      <xdr:nvSpPr>
        <xdr:cNvPr id="609" name="楕円 608"/>
        <xdr:cNvSpPr/>
      </xdr:nvSpPr>
      <xdr:spPr>
        <a:xfrm>
          <a:off x="13672820" y="90512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85725</xdr:rowOff>
    </xdr:from>
    <xdr:ext cx="527685" cy="243840"/>
    <xdr:sp macro="" textlink="">
      <xdr:nvSpPr>
        <xdr:cNvPr id="610" name="テキスト ボックス 609"/>
        <xdr:cNvSpPr txBox="1"/>
      </xdr:nvSpPr>
      <xdr:spPr>
        <a:xfrm>
          <a:off x="13467715" y="8839200"/>
          <a:ext cx="5276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147320</xdr:rowOff>
    </xdr:from>
    <xdr:to xmlns:xdr="http://schemas.openxmlformats.org/drawingml/2006/spreadsheetDrawing">
      <xdr:col>72</xdr:col>
      <xdr:colOff>38100</xdr:colOff>
      <xdr:row>55</xdr:row>
      <xdr:rowOff>81280</xdr:rowOff>
    </xdr:to>
    <xdr:sp macro="" textlink="">
      <xdr:nvSpPr>
        <xdr:cNvPr id="611" name="楕円 610"/>
        <xdr:cNvSpPr/>
      </xdr:nvSpPr>
      <xdr:spPr>
        <a:xfrm>
          <a:off x="12840970" y="89007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53</xdr:row>
      <xdr:rowOff>97155</xdr:rowOff>
    </xdr:from>
    <xdr:ext cx="534670" cy="244475"/>
    <xdr:sp macro="" textlink="">
      <xdr:nvSpPr>
        <xdr:cNvPr id="612" name="テキスト ボックス 611"/>
        <xdr:cNvSpPr txBox="1"/>
      </xdr:nvSpPr>
      <xdr:spPr>
        <a:xfrm>
          <a:off x="12635865" y="86887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97790</xdr:rowOff>
    </xdr:from>
    <xdr:to xmlns:xdr="http://schemas.openxmlformats.org/drawingml/2006/spreadsheetDrawing">
      <xdr:col>67</xdr:col>
      <xdr:colOff>101600</xdr:colOff>
      <xdr:row>56</xdr:row>
      <xdr:rowOff>31750</xdr:rowOff>
    </xdr:to>
    <xdr:sp macro="" textlink="">
      <xdr:nvSpPr>
        <xdr:cNvPr id="613" name="楕円 612"/>
        <xdr:cNvSpPr/>
      </xdr:nvSpPr>
      <xdr:spPr>
        <a:xfrm>
          <a:off x="11997690" y="90131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47625</xdr:rowOff>
    </xdr:from>
    <xdr:ext cx="534670" cy="244475"/>
    <xdr:sp macro="" textlink="">
      <xdr:nvSpPr>
        <xdr:cNvPr id="614" name="テキスト ボックス 613"/>
        <xdr:cNvSpPr txBox="1"/>
      </xdr:nvSpPr>
      <xdr:spPr>
        <a:xfrm>
          <a:off x="11804015" y="88011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53975</xdr:rowOff>
    </xdr:from>
    <xdr:to xmlns:xdr="http://schemas.openxmlformats.org/drawingml/2006/spreadsheetDrawing">
      <xdr:col>89</xdr:col>
      <xdr:colOff>177800</xdr:colOff>
      <xdr:row>65</xdr:row>
      <xdr:rowOff>29845</xdr:rowOff>
    </xdr:to>
    <xdr:sp macro="" textlink="">
      <xdr:nvSpPr>
        <xdr:cNvPr id="615" name="正方形/長方形 614"/>
        <xdr:cNvSpPr/>
      </xdr:nvSpPr>
      <xdr:spPr>
        <a:xfrm>
          <a:off x="1170305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53975</xdr:rowOff>
    </xdr:from>
    <xdr:to xmlns:xdr="http://schemas.openxmlformats.org/drawingml/2006/spreadsheetDrawing">
      <xdr:col>74</xdr:col>
      <xdr:colOff>0</xdr:colOff>
      <xdr:row>66</xdr:row>
      <xdr:rowOff>132080</xdr:rowOff>
    </xdr:to>
    <xdr:sp macro="" textlink="">
      <xdr:nvSpPr>
        <xdr:cNvPr id="616" name="正方形/長方形 615"/>
        <xdr:cNvSpPr/>
      </xdr:nvSpPr>
      <xdr:spPr>
        <a:xfrm>
          <a:off x="118186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83820</xdr:rowOff>
    </xdr:from>
    <xdr:to xmlns:xdr="http://schemas.openxmlformats.org/drawingml/2006/spreadsheetDrawing">
      <xdr:col>74</xdr:col>
      <xdr:colOff>0</xdr:colOff>
      <xdr:row>68</xdr:row>
      <xdr:rowOff>0</xdr:rowOff>
    </xdr:to>
    <xdr:sp macro="" textlink="">
      <xdr:nvSpPr>
        <xdr:cNvPr id="617" name="正方形/長方形 616"/>
        <xdr:cNvSpPr/>
      </xdr:nvSpPr>
      <xdr:spPr>
        <a:xfrm>
          <a:off x="118186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53975</xdr:rowOff>
    </xdr:from>
    <xdr:to xmlns:xdr="http://schemas.openxmlformats.org/drawingml/2006/spreadsheetDrawing">
      <xdr:col>79</xdr:col>
      <xdr:colOff>63500</xdr:colOff>
      <xdr:row>66</xdr:row>
      <xdr:rowOff>132080</xdr:rowOff>
    </xdr:to>
    <xdr:sp macro="" textlink="">
      <xdr:nvSpPr>
        <xdr:cNvPr id="618" name="正方形/長方形 617"/>
        <xdr:cNvSpPr/>
      </xdr:nvSpPr>
      <xdr:spPr>
        <a:xfrm>
          <a:off x="1277747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83820</xdr:rowOff>
    </xdr:from>
    <xdr:to xmlns:xdr="http://schemas.openxmlformats.org/drawingml/2006/spreadsheetDrawing">
      <xdr:col>79</xdr:col>
      <xdr:colOff>63500</xdr:colOff>
      <xdr:row>68</xdr:row>
      <xdr:rowOff>0</xdr:rowOff>
    </xdr:to>
    <xdr:sp macro="" textlink="">
      <xdr:nvSpPr>
        <xdr:cNvPr id="619" name="正方形/長方形 618"/>
        <xdr:cNvSpPr/>
      </xdr:nvSpPr>
      <xdr:spPr>
        <a:xfrm>
          <a:off x="1277747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53975</xdr:rowOff>
    </xdr:from>
    <xdr:to xmlns:xdr="http://schemas.openxmlformats.org/drawingml/2006/spreadsheetDrawing">
      <xdr:col>85</xdr:col>
      <xdr:colOff>63500</xdr:colOff>
      <xdr:row>66</xdr:row>
      <xdr:rowOff>132080</xdr:rowOff>
    </xdr:to>
    <xdr:sp macro="" textlink="">
      <xdr:nvSpPr>
        <xdr:cNvPr id="620" name="正方形/長方形 619"/>
        <xdr:cNvSpPr/>
      </xdr:nvSpPr>
      <xdr:spPr>
        <a:xfrm>
          <a:off x="1385189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66</xdr:row>
      <xdr:rowOff>83820</xdr:rowOff>
    </xdr:from>
    <xdr:to xmlns:xdr="http://schemas.openxmlformats.org/drawingml/2006/spreadsheetDrawing">
      <xdr:col>85</xdr:col>
      <xdr:colOff>63500</xdr:colOff>
      <xdr:row>68</xdr:row>
      <xdr:rowOff>0</xdr:rowOff>
    </xdr:to>
    <xdr:sp macro="" textlink="">
      <xdr:nvSpPr>
        <xdr:cNvPr id="621" name="正方形/長方形 620"/>
        <xdr:cNvSpPr/>
      </xdr:nvSpPr>
      <xdr:spPr>
        <a:xfrm>
          <a:off x="1385189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81</xdr:row>
      <xdr:rowOff>78105</xdr:rowOff>
    </xdr:to>
    <xdr:sp macro="" textlink="">
      <xdr:nvSpPr>
        <xdr:cNvPr id="622" name="正方形/長方形 621"/>
        <xdr:cNvSpPr/>
      </xdr:nvSpPr>
      <xdr:spPr>
        <a:xfrm>
          <a:off x="1170305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2900" cy="212725"/>
    <xdr:sp macro="" textlink="">
      <xdr:nvSpPr>
        <xdr:cNvPr id="623" name="テキスト ボックス 622"/>
        <xdr:cNvSpPr txBox="1"/>
      </xdr:nvSpPr>
      <xdr:spPr>
        <a:xfrm>
          <a:off x="11664950" y="10864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78105</xdr:rowOff>
    </xdr:from>
    <xdr:to xmlns:xdr="http://schemas.openxmlformats.org/drawingml/2006/spreadsheetDrawing">
      <xdr:col>89</xdr:col>
      <xdr:colOff>177800</xdr:colOff>
      <xdr:row>81</xdr:row>
      <xdr:rowOff>78105</xdr:rowOff>
    </xdr:to>
    <xdr:cxnSp macro="">
      <xdr:nvCxnSpPr>
        <xdr:cNvPr id="624" name="直線コネクタ 623"/>
        <xdr:cNvCxnSpPr/>
      </xdr:nvCxnSpPr>
      <xdr:spPr>
        <a:xfrm>
          <a:off x="1170305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41910</xdr:rowOff>
    </xdr:from>
    <xdr:to xmlns:xdr="http://schemas.openxmlformats.org/drawingml/2006/spreadsheetDrawing">
      <xdr:col>89</xdr:col>
      <xdr:colOff>177800</xdr:colOff>
      <xdr:row>79</xdr:row>
      <xdr:rowOff>41910</xdr:rowOff>
    </xdr:to>
    <xdr:cxnSp macro="">
      <xdr:nvCxnSpPr>
        <xdr:cNvPr id="625" name="直線コネクタ 624"/>
        <xdr:cNvCxnSpPr/>
      </xdr:nvCxnSpPr>
      <xdr:spPr>
        <a:xfrm>
          <a:off x="11703050" y="12843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69850</xdr:rowOff>
    </xdr:from>
    <xdr:ext cx="241935" cy="244475"/>
    <xdr:sp macro="" textlink="">
      <xdr:nvSpPr>
        <xdr:cNvPr id="626" name="テキスト ボックス 625"/>
        <xdr:cNvSpPr txBox="1"/>
      </xdr:nvSpPr>
      <xdr:spPr>
        <a:xfrm>
          <a:off x="11465560" y="1270952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177800</xdr:colOff>
      <xdr:row>77</xdr:row>
      <xdr:rowOff>5715</xdr:rowOff>
    </xdr:to>
    <xdr:cxnSp macro="">
      <xdr:nvCxnSpPr>
        <xdr:cNvPr id="627" name="直線コネクタ 626"/>
        <xdr:cNvCxnSpPr/>
      </xdr:nvCxnSpPr>
      <xdr:spPr>
        <a:xfrm>
          <a:off x="11703050" y="12483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33655</xdr:rowOff>
    </xdr:from>
    <xdr:ext cx="595630" cy="244475"/>
    <xdr:sp macro="" textlink="">
      <xdr:nvSpPr>
        <xdr:cNvPr id="628" name="テキスト ボックス 627"/>
        <xdr:cNvSpPr txBox="1"/>
      </xdr:nvSpPr>
      <xdr:spPr>
        <a:xfrm>
          <a:off x="11141710" y="12349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132080</xdr:rowOff>
    </xdr:from>
    <xdr:to xmlns:xdr="http://schemas.openxmlformats.org/drawingml/2006/spreadsheetDrawing">
      <xdr:col>89</xdr:col>
      <xdr:colOff>177800</xdr:colOff>
      <xdr:row>74</xdr:row>
      <xdr:rowOff>132080</xdr:rowOff>
    </xdr:to>
    <xdr:cxnSp macro="">
      <xdr:nvCxnSpPr>
        <xdr:cNvPr id="629" name="直線コネクタ 628"/>
        <xdr:cNvCxnSpPr/>
      </xdr:nvCxnSpPr>
      <xdr:spPr>
        <a:xfrm>
          <a:off x="11703050" y="12124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159385</xdr:rowOff>
    </xdr:from>
    <xdr:ext cx="595630" cy="244475"/>
    <xdr:sp macro="" textlink="">
      <xdr:nvSpPr>
        <xdr:cNvPr id="630" name="テキスト ボックス 629"/>
        <xdr:cNvSpPr txBox="1"/>
      </xdr:nvSpPr>
      <xdr:spPr>
        <a:xfrm>
          <a:off x="11141710" y="11989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95885</xdr:rowOff>
    </xdr:from>
    <xdr:to xmlns:xdr="http://schemas.openxmlformats.org/drawingml/2006/spreadsheetDrawing">
      <xdr:col>89</xdr:col>
      <xdr:colOff>177800</xdr:colOff>
      <xdr:row>72</xdr:row>
      <xdr:rowOff>95885</xdr:rowOff>
    </xdr:to>
    <xdr:cxnSp macro="">
      <xdr:nvCxnSpPr>
        <xdr:cNvPr id="631" name="直線コネクタ 630"/>
        <xdr:cNvCxnSpPr/>
      </xdr:nvCxnSpPr>
      <xdr:spPr>
        <a:xfrm>
          <a:off x="11703050" y="11764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123825</xdr:rowOff>
    </xdr:from>
    <xdr:ext cx="595630" cy="244475"/>
    <xdr:sp macro="" textlink="">
      <xdr:nvSpPr>
        <xdr:cNvPr id="632" name="テキスト ボックス 631"/>
        <xdr:cNvSpPr txBox="1"/>
      </xdr:nvSpPr>
      <xdr:spPr>
        <a:xfrm>
          <a:off x="11141710" y="11630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59690</xdr:rowOff>
    </xdr:from>
    <xdr:to xmlns:xdr="http://schemas.openxmlformats.org/drawingml/2006/spreadsheetDrawing">
      <xdr:col>89</xdr:col>
      <xdr:colOff>177800</xdr:colOff>
      <xdr:row>70</xdr:row>
      <xdr:rowOff>59690</xdr:rowOff>
    </xdr:to>
    <xdr:cxnSp macro="">
      <xdr:nvCxnSpPr>
        <xdr:cNvPr id="633" name="直線コネクタ 632"/>
        <xdr:cNvCxnSpPr/>
      </xdr:nvCxnSpPr>
      <xdr:spPr>
        <a:xfrm>
          <a:off x="11703050" y="11403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87630</xdr:rowOff>
    </xdr:from>
    <xdr:ext cx="595630" cy="244475"/>
    <xdr:sp macro="" textlink="">
      <xdr:nvSpPr>
        <xdr:cNvPr id="634" name="テキスト ボックス 633"/>
        <xdr:cNvSpPr txBox="1"/>
      </xdr:nvSpPr>
      <xdr:spPr>
        <a:xfrm>
          <a:off x="11141710" y="11269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68</xdr:row>
      <xdr:rowOff>24130</xdr:rowOff>
    </xdr:to>
    <xdr:cxnSp macro="">
      <xdr:nvCxnSpPr>
        <xdr:cNvPr id="635" name="直線コネクタ 634"/>
        <xdr:cNvCxnSpPr/>
      </xdr:nvCxnSpPr>
      <xdr:spPr>
        <a:xfrm>
          <a:off x="1170305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51435</xdr:rowOff>
    </xdr:from>
    <xdr:ext cx="595630" cy="244475"/>
    <xdr:sp macro="" textlink="">
      <xdr:nvSpPr>
        <xdr:cNvPr id="636" name="テキスト ボックス 635"/>
        <xdr:cNvSpPr txBox="1"/>
      </xdr:nvSpPr>
      <xdr:spPr>
        <a:xfrm>
          <a:off x="1114171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177800</xdr:colOff>
      <xdr:row>81</xdr:row>
      <xdr:rowOff>78105</xdr:rowOff>
    </xdr:to>
    <xdr:sp macro="" textlink="">
      <xdr:nvSpPr>
        <xdr:cNvPr id="637" name="災害復旧費グラフ枠"/>
        <xdr:cNvSpPr/>
      </xdr:nvSpPr>
      <xdr:spPr>
        <a:xfrm>
          <a:off x="1170305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154940</xdr:rowOff>
    </xdr:from>
    <xdr:to xmlns:xdr="http://schemas.openxmlformats.org/drawingml/2006/spreadsheetDrawing">
      <xdr:col>85</xdr:col>
      <xdr:colOff>126365</xdr:colOff>
      <xdr:row>79</xdr:row>
      <xdr:rowOff>41910</xdr:rowOff>
    </xdr:to>
    <xdr:cxnSp macro="">
      <xdr:nvCxnSpPr>
        <xdr:cNvPr id="638" name="直線コネクタ 637"/>
        <xdr:cNvCxnSpPr/>
      </xdr:nvCxnSpPr>
      <xdr:spPr>
        <a:xfrm flipV="1">
          <a:off x="15346045" y="1149921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56515</xdr:rowOff>
    </xdr:from>
    <xdr:ext cx="249555" cy="244475"/>
    <xdr:sp macro="" textlink="">
      <xdr:nvSpPr>
        <xdr:cNvPr id="639" name="災害復旧費最小値テキスト"/>
        <xdr:cNvSpPr txBox="1"/>
      </xdr:nvSpPr>
      <xdr:spPr>
        <a:xfrm>
          <a:off x="15398750" y="128581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41910</xdr:rowOff>
    </xdr:from>
    <xdr:to xmlns:xdr="http://schemas.openxmlformats.org/drawingml/2006/spreadsheetDrawing">
      <xdr:col>86</xdr:col>
      <xdr:colOff>25400</xdr:colOff>
      <xdr:row>79</xdr:row>
      <xdr:rowOff>41910</xdr:rowOff>
    </xdr:to>
    <xdr:cxnSp macro="">
      <xdr:nvCxnSpPr>
        <xdr:cNvPr id="640" name="直線コネクタ 639"/>
        <xdr:cNvCxnSpPr/>
      </xdr:nvCxnSpPr>
      <xdr:spPr>
        <a:xfrm>
          <a:off x="15259050" y="12843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104140</xdr:rowOff>
    </xdr:from>
    <xdr:ext cx="598805" cy="244475"/>
    <xdr:sp macro="" textlink="">
      <xdr:nvSpPr>
        <xdr:cNvPr id="641" name="災害復旧費最大値テキスト"/>
        <xdr:cNvSpPr txBox="1"/>
      </xdr:nvSpPr>
      <xdr:spPr>
        <a:xfrm>
          <a:off x="15398750" y="112864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373,666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154940</xdr:rowOff>
    </xdr:from>
    <xdr:to xmlns:xdr="http://schemas.openxmlformats.org/drawingml/2006/spreadsheetDrawing">
      <xdr:col>86</xdr:col>
      <xdr:colOff>25400</xdr:colOff>
      <xdr:row>70</xdr:row>
      <xdr:rowOff>154940</xdr:rowOff>
    </xdr:to>
    <xdr:cxnSp macro="">
      <xdr:nvCxnSpPr>
        <xdr:cNvPr id="642" name="直線コネクタ 641"/>
        <xdr:cNvCxnSpPr/>
      </xdr:nvCxnSpPr>
      <xdr:spPr>
        <a:xfrm>
          <a:off x="15259050" y="11499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41910</xdr:rowOff>
    </xdr:from>
    <xdr:to xmlns:xdr="http://schemas.openxmlformats.org/drawingml/2006/spreadsheetDrawing">
      <xdr:col>85</xdr:col>
      <xdr:colOff>127000</xdr:colOff>
      <xdr:row>79</xdr:row>
      <xdr:rowOff>41910</xdr:rowOff>
    </xdr:to>
    <xdr:cxnSp macro="">
      <xdr:nvCxnSpPr>
        <xdr:cNvPr id="643" name="直線コネクタ 642"/>
        <xdr:cNvCxnSpPr/>
      </xdr:nvCxnSpPr>
      <xdr:spPr>
        <a:xfrm>
          <a:off x="14555470" y="1284351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140335</xdr:rowOff>
    </xdr:from>
    <xdr:ext cx="534670" cy="244475"/>
    <xdr:sp macro="" textlink="">
      <xdr:nvSpPr>
        <xdr:cNvPr id="644" name="災害復旧費平均値テキスト"/>
        <xdr:cNvSpPr txBox="1"/>
      </xdr:nvSpPr>
      <xdr:spPr>
        <a:xfrm>
          <a:off x="15398750" y="1261808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118745</xdr:rowOff>
    </xdr:from>
    <xdr:to xmlns:xdr="http://schemas.openxmlformats.org/drawingml/2006/spreadsheetDrawing">
      <xdr:col>85</xdr:col>
      <xdr:colOff>177800</xdr:colOff>
      <xdr:row>79</xdr:row>
      <xdr:rowOff>52705</xdr:rowOff>
    </xdr:to>
    <xdr:sp macro="" textlink="">
      <xdr:nvSpPr>
        <xdr:cNvPr id="645" name="フローチャート: 判断 644"/>
        <xdr:cNvSpPr/>
      </xdr:nvSpPr>
      <xdr:spPr>
        <a:xfrm>
          <a:off x="15297150" y="127584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41910</xdr:rowOff>
    </xdr:from>
    <xdr:to xmlns:xdr="http://schemas.openxmlformats.org/drawingml/2006/spreadsheetDrawing">
      <xdr:col>81</xdr:col>
      <xdr:colOff>50800</xdr:colOff>
      <xdr:row>79</xdr:row>
      <xdr:rowOff>41910</xdr:rowOff>
    </xdr:to>
    <xdr:cxnSp macro="">
      <xdr:nvCxnSpPr>
        <xdr:cNvPr id="646" name="直線コネクタ 645"/>
        <xdr:cNvCxnSpPr/>
      </xdr:nvCxnSpPr>
      <xdr:spPr>
        <a:xfrm>
          <a:off x="13723620" y="12843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136525</xdr:rowOff>
    </xdr:from>
    <xdr:to xmlns:xdr="http://schemas.openxmlformats.org/drawingml/2006/spreadsheetDrawing">
      <xdr:col>81</xdr:col>
      <xdr:colOff>101600</xdr:colOff>
      <xdr:row>79</xdr:row>
      <xdr:rowOff>70485</xdr:rowOff>
    </xdr:to>
    <xdr:sp macro="" textlink="">
      <xdr:nvSpPr>
        <xdr:cNvPr id="647" name="フローチャート: 判断 646"/>
        <xdr:cNvSpPr/>
      </xdr:nvSpPr>
      <xdr:spPr>
        <a:xfrm>
          <a:off x="14504670" y="127762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86360</xdr:rowOff>
    </xdr:from>
    <xdr:ext cx="462915" cy="244475"/>
    <xdr:sp macro="" textlink="">
      <xdr:nvSpPr>
        <xdr:cNvPr id="648" name="テキスト ボックス 647"/>
        <xdr:cNvSpPr txBox="1"/>
      </xdr:nvSpPr>
      <xdr:spPr>
        <a:xfrm>
          <a:off x="14331950" y="125641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41910</xdr:rowOff>
    </xdr:from>
    <xdr:to xmlns:xdr="http://schemas.openxmlformats.org/drawingml/2006/spreadsheetDrawing">
      <xdr:col>76</xdr:col>
      <xdr:colOff>114300</xdr:colOff>
      <xdr:row>79</xdr:row>
      <xdr:rowOff>41910</xdr:rowOff>
    </xdr:to>
    <xdr:cxnSp macro="">
      <xdr:nvCxnSpPr>
        <xdr:cNvPr id="649" name="直線コネクタ 648"/>
        <xdr:cNvCxnSpPr/>
      </xdr:nvCxnSpPr>
      <xdr:spPr>
        <a:xfrm>
          <a:off x="12891770" y="12843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139700</xdr:rowOff>
    </xdr:from>
    <xdr:to xmlns:xdr="http://schemas.openxmlformats.org/drawingml/2006/spreadsheetDrawing">
      <xdr:col>76</xdr:col>
      <xdr:colOff>165100</xdr:colOff>
      <xdr:row>79</xdr:row>
      <xdr:rowOff>73660</xdr:rowOff>
    </xdr:to>
    <xdr:sp macro="" textlink="">
      <xdr:nvSpPr>
        <xdr:cNvPr id="650" name="フローチャート: 判断 649"/>
        <xdr:cNvSpPr/>
      </xdr:nvSpPr>
      <xdr:spPr>
        <a:xfrm>
          <a:off x="13672820" y="12779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89535</xdr:rowOff>
    </xdr:from>
    <xdr:ext cx="462915" cy="244475"/>
    <xdr:sp macro="" textlink="">
      <xdr:nvSpPr>
        <xdr:cNvPr id="651" name="テキスト ボックス 650"/>
        <xdr:cNvSpPr txBox="1"/>
      </xdr:nvSpPr>
      <xdr:spPr>
        <a:xfrm>
          <a:off x="13500100" y="125672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41910</xdr:rowOff>
    </xdr:from>
    <xdr:to xmlns:xdr="http://schemas.openxmlformats.org/drawingml/2006/spreadsheetDrawing">
      <xdr:col>71</xdr:col>
      <xdr:colOff>177800</xdr:colOff>
      <xdr:row>79</xdr:row>
      <xdr:rowOff>41910</xdr:rowOff>
    </xdr:to>
    <xdr:cxnSp macro="">
      <xdr:nvCxnSpPr>
        <xdr:cNvPr id="652" name="直線コネクタ 651"/>
        <xdr:cNvCxnSpPr/>
      </xdr:nvCxnSpPr>
      <xdr:spPr>
        <a:xfrm>
          <a:off x="12048490" y="12843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143510</xdr:rowOff>
    </xdr:from>
    <xdr:to xmlns:xdr="http://schemas.openxmlformats.org/drawingml/2006/spreadsheetDrawing">
      <xdr:col>72</xdr:col>
      <xdr:colOff>38100</xdr:colOff>
      <xdr:row>79</xdr:row>
      <xdr:rowOff>77470</xdr:rowOff>
    </xdr:to>
    <xdr:sp macro="" textlink="">
      <xdr:nvSpPr>
        <xdr:cNvPr id="653" name="フローチャート: 判断 652"/>
        <xdr:cNvSpPr/>
      </xdr:nvSpPr>
      <xdr:spPr>
        <a:xfrm>
          <a:off x="12840970" y="12783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92710</xdr:rowOff>
    </xdr:from>
    <xdr:ext cx="469900" cy="244475"/>
    <xdr:sp macro="" textlink="">
      <xdr:nvSpPr>
        <xdr:cNvPr id="654" name="テキスト ボックス 653"/>
        <xdr:cNvSpPr txBox="1"/>
      </xdr:nvSpPr>
      <xdr:spPr>
        <a:xfrm>
          <a:off x="12668250" y="125704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138430</xdr:rowOff>
    </xdr:from>
    <xdr:to xmlns:xdr="http://schemas.openxmlformats.org/drawingml/2006/spreadsheetDrawing">
      <xdr:col>67</xdr:col>
      <xdr:colOff>101600</xdr:colOff>
      <xdr:row>79</xdr:row>
      <xdr:rowOff>72390</xdr:rowOff>
    </xdr:to>
    <xdr:sp macro="" textlink="">
      <xdr:nvSpPr>
        <xdr:cNvPr id="655" name="フローチャート: 判断 654"/>
        <xdr:cNvSpPr/>
      </xdr:nvSpPr>
      <xdr:spPr>
        <a:xfrm>
          <a:off x="11997690" y="12778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88265</xdr:rowOff>
    </xdr:from>
    <xdr:ext cx="462915" cy="244475"/>
    <xdr:sp macro="" textlink="">
      <xdr:nvSpPr>
        <xdr:cNvPr id="656" name="テキスト ボックス 655"/>
        <xdr:cNvSpPr txBox="1"/>
      </xdr:nvSpPr>
      <xdr:spPr>
        <a:xfrm>
          <a:off x="11824970" y="125660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75565</xdr:rowOff>
    </xdr:from>
    <xdr:ext cx="762000" cy="244475"/>
    <xdr:sp macro="" textlink="">
      <xdr:nvSpPr>
        <xdr:cNvPr id="657" name="テキスト ボックス 656"/>
        <xdr:cNvSpPr txBox="1"/>
      </xdr:nvSpPr>
      <xdr:spPr>
        <a:xfrm>
          <a:off x="15168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75565</xdr:rowOff>
    </xdr:from>
    <xdr:ext cx="755015" cy="244475"/>
    <xdr:sp macro="" textlink="">
      <xdr:nvSpPr>
        <xdr:cNvPr id="658" name="テキスト ボックス 657"/>
        <xdr:cNvSpPr txBox="1"/>
      </xdr:nvSpPr>
      <xdr:spPr>
        <a:xfrm>
          <a:off x="143764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75565</xdr:rowOff>
    </xdr:from>
    <xdr:ext cx="762000" cy="244475"/>
    <xdr:sp macro="" textlink="">
      <xdr:nvSpPr>
        <xdr:cNvPr id="659" name="テキスト ボックス 658"/>
        <xdr:cNvSpPr txBox="1"/>
      </xdr:nvSpPr>
      <xdr:spPr>
        <a:xfrm>
          <a:off x="13544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75565</xdr:rowOff>
    </xdr:from>
    <xdr:ext cx="762000" cy="244475"/>
    <xdr:sp macro="" textlink="">
      <xdr:nvSpPr>
        <xdr:cNvPr id="660" name="テキスト ボックス 659"/>
        <xdr:cNvSpPr txBox="1"/>
      </xdr:nvSpPr>
      <xdr:spPr>
        <a:xfrm>
          <a:off x="127127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75565</xdr:rowOff>
    </xdr:from>
    <xdr:ext cx="755015" cy="244475"/>
    <xdr:sp macro="" textlink="">
      <xdr:nvSpPr>
        <xdr:cNvPr id="661" name="テキスト ボックス 660"/>
        <xdr:cNvSpPr txBox="1"/>
      </xdr:nvSpPr>
      <xdr:spPr>
        <a:xfrm>
          <a:off x="118694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156210</xdr:rowOff>
    </xdr:from>
    <xdr:to xmlns:xdr="http://schemas.openxmlformats.org/drawingml/2006/spreadsheetDrawing">
      <xdr:col>85</xdr:col>
      <xdr:colOff>177800</xdr:colOff>
      <xdr:row>79</xdr:row>
      <xdr:rowOff>90170</xdr:rowOff>
    </xdr:to>
    <xdr:sp macro="" textlink="">
      <xdr:nvSpPr>
        <xdr:cNvPr id="662" name="楕円 661"/>
        <xdr:cNvSpPr/>
      </xdr:nvSpPr>
      <xdr:spPr>
        <a:xfrm>
          <a:off x="1529715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98425</xdr:rowOff>
    </xdr:from>
    <xdr:ext cx="249555" cy="244475"/>
    <xdr:sp macro="" textlink="">
      <xdr:nvSpPr>
        <xdr:cNvPr id="663" name="災害復旧費該当値テキスト"/>
        <xdr:cNvSpPr txBox="1"/>
      </xdr:nvSpPr>
      <xdr:spPr>
        <a:xfrm>
          <a:off x="15398750" y="127381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156210</xdr:rowOff>
    </xdr:from>
    <xdr:to xmlns:xdr="http://schemas.openxmlformats.org/drawingml/2006/spreadsheetDrawing">
      <xdr:col>81</xdr:col>
      <xdr:colOff>101600</xdr:colOff>
      <xdr:row>79</xdr:row>
      <xdr:rowOff>90170</xdr:rowOff>
    </xdr:to>
    <xdr:sp macro="" textlink="">
      <xdr:nvSpPr>
        <xdr:cNvPr id="664" name="楕円 663"/>
        <xdr:cNvSpPr/>
      </xdr:nvSpPr>
      <xdr:spPr>
        <a:xfrm>
          <a:off x="1450467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81280</xdr:rowOff>
    </xdr:from>
    <xdr:ext cx="242570" cy="244475"/>
    <xdr:sp macro="" textlink="">
      <xdr:nvSpPr>
        <xdr:cNvPr id="665" name="テキスト ボックス 664"/>
        <xdr:cNvSpPr txBox="1"/>
      </xdr:nvSpPr>
      <xdr:spPr>
        <a:xfrm>
          <a:off x="14442440" y="12882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156210</xdr:rowOff>
    </xdr:from>
    <xdr:to xmlns:xdr="http://schemas.openxmlformats.org/drawingml/2006/spreadsheetDrawing">
      <xdr:col>76</xdr:col>
      <xdr:colOff>165100</xdr:colOff>
      <xdr:row>79</xdr:row>
      <xdr:rowOff>90170</xdr:rowOff>
    </xdr:to>
    <xdr:sp macro="" textlink="">
      <xdr:nvSpPr>
        <xdr:cNvPr id="666" name="楕円 665"/>
        <xdr:cNvSpPr/>
      </xdr:nvSpPr>
      <xdr:spPr>
        <a:xfrm>
          <a:off x="1367282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79</xdr:row>
      <xdr:rowOff>81280</xdr:rowOff>
    </xdr:from>
    <xdr:ext cx="249555" cy="244475"/>
    <xdr:sp macro="" textlink="">
      <xdr:nvSpPr>
        <xdr:cNvPr id="667" name="テキスト ボックス 666"/>
        <xdr:cNvSpPr txBox="1"/>
      </xdr:nvSpPr>
      <xdr:spPr>
        <a:xfrm>
          <a:off x="13609320" y="12882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156210</xdr:rowOff>
    </xdr:from>
    <xdr:to xmlns:xdr="http://schemas.openxmlformats.org/drawingml/2006/spreadsheetDrawing">
      <xdr:col>72</xdr:col>
      <xdr:colOff>38100</xdr:colOff>
      <xdr:row>79</xdr:row>
      <xdr:rowOff>90170</xdr:rowOff>
    </xdr:to>
    <xdr:sp macro="" textlink="">
      <xdr:nvSpPr>
        <xdr:cNvPr id="668" name="楕円 667"/>
        <xdr:cNvSpPr/>
      </xdr:nvSpPr>
      <xdr:spPr>
        <a:xfrm>
          <a:off x="12840970" y="12795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81280</xdr:rowOff>
    </xdr:from>
    <xdr:ext cx="249555" cy="244475"/>
    <xdr:sp macro="" textlink="">
      <xdr:nvSpPr>
        <xdr:cNvPr id="669" name="テキスト ボックス 668"/>
        <xdr:cNvSpPr txBox="1"/>
      </xdr:nvSpPr>
      <xdr:spPr>
        <a:xfrm>
          <a:off x="12767310" y="12882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156210</xdr:rowOff>
    </xdr:from>
    <xdr:to xmlns:xdr="http://schemas.openxmlformats.org/drawingml/2006/spreadsheetDrawing">
      <xdr:col>67</xdr:col>
      <xdr:colOff>101600</xdr:colOff>
      <xdr:row>79</xdr:row>
      <xdr:rowOff>90170</xdr:rowOff>
    </xdr:to>
    <xdr:sp macro="" textlink="">
      <xdr:nvSpPr>
        <xdr:cNvPr id="670" name="楕円 669"/>
        <xdr:cNvSpPr/>
      </xdr:nvSpPr>
      <xdr:spPr>
        <a:xfrm>
          <a:off x="1199769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81280</xdr:rowOff>
    </xdr:from>
    <xdr:ext cx="242570" cy="244475"/>
    <xdr:sp macro="" textlink="">
      <xdr:nvSpPr>
        <xdr:cNvPr id="671" name="テキスト ボックス 670"/>
        <xdr:cNvSpPr txBox="1"/>
      </xdr:nvSpPr>
      <xdr:spPr>
        <a:xfrm>
          <a:off x="11935460" y="12882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53975</xdr:rowOff>
    </xdr:from>
    <xdr:to xmlns:xdr="http://schemas.openxmlformats.org/drawingml/2006/spreadsheetDrawing">
      <xdr:col>89</xdr:col>
      <xdr:colOff>177800</xdr:colOff>
      <xdr:row>85</xdr:row>
      <xdr:rowOff>29845</xdr:rowOff>
    </xdr:to>
    <xdr:sp macro="" textlink="">
      <xdr:nvSpPr>
        <xdr:cNvPr id="672" name="正方形/長方形 671"/>
        <xdr:cNvSpPr/>
      </xdr:nvSpPr>
      <xdr:spPr>
        <a:xfrm>
          <a:off x="1170305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53975</xdr:rowOff>
    </xdr:from>
    <xdr:to xmlns:xdr="http://schemas.openxmlformats.org/drawingml/2006/spreadsheetDrawing">
      <xdr:col>74</xdr:col>
      <xdr:colOff>0</xdr:colOff>
      <xdr:row>86</xdr:row>
      <xdr:rowOff>132080</xdr:rowOff>
    </xdr:to>
    <xdr:sp macro="" textlink="">
      <xdr:nvSpPr>
        <xdr:cNvPr id="673" name="正方形/長方形 672"/>
        <xdr:cNvSpPr/>
      </xdr:nvSpPr>
      <xdr:spPr>
        <a:xfrm>
          <a:off x="118186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83820</xdr:rowOff>
    </xdr:from>
    <xdr:to xmlns:xdr="http://schemas.openxmlformats.org/drawingml/2006/spreadsheetDrawing">
      <xdr:col>74</xdr:col>
      <xdr:colOff>0</xdr:colOff>
      <xdr:row>88</xdr:row>
      <xdr:rowOff>0</xdr:rowOff>
    </xdr:to>
    <xdr:sp macro="" textlink="">
      <xdr:nvSpPr>
        <xdr:cNvPr id="674" name="正方形/長方形 673"/>
        <xdr:cNvSpPr/>
      </xdr:nvSpPr>
      <xdr:spPr>
        <a:xfrm>
          <a:off x="118186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53975</xdr:rowOff>
    </xdr:from>
    <xdr:to xmlns:xdr="http://schemas.openxmlformats.org/drawingml/2006/spreadsheetDrawing">
      <xdr:col>79</xdr:col>
      <xdr:colOff>63500</xdr:colOff>
      <xdr:row>86</xdr:row>
      <xdr:rowOff>132080</xdr:rowOff>
    </xdr:to>
    <xdr:sp macro="" textlink="">
      <xdr:nvSpPr>
        <xdr:cNvPr id="675" name="正方形/長方形 674"/>
        <xdr:cNvSpPr/>
      </xdr:nvSpPr>
      <xdr:spPr>
        <a:xfrm>
          <a:off x="1277747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83820</xdr:rowOff>
    </xdr:from>
    <xdr:to xmlns:xdr="http://schemas.openxmlformats.org/drawingml/2006/spreadsheetDrawing">
      <xdr:col>79</xdr:col>
      <xdr:colOff>63500</xdr:colOff>
      <xdr:row>88</xdr:row>
      <xdr:rowOff>0</xdr:rowOff>
    </xdr:to>
    <xdr:sp macro="" textlink="">
      <xdr:nvSpPr>
        <xdr:cNvPr id="676" name="正方形/長方形 675"/>
        <xdr:cNvSpPr/>
      </xdr:nvSpPr>
      <xdr:spPr>
        <a:xfrm>
          <a:off x="1277747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53975</xdr:rowOff>
    </xdr:from>
    <xdr:to xmlns:xdr="http://schemas.openxmlformats.org/drawingml/2006/spreadsheetDrawing">
      <xdr:col>85</xdr:col>
      <xdr:colOff>63500</xdr:colOff>
      <xdr:row>86</xdr:row>
      <xdr:rowOff>132080</xdr:rowOff>
    </xdr:to>
    <xdr:sp macro="" textlink="">
      <xdr:nvSpPr>
        <xdr:cNvPr id="677" name="正方形/長方形 676"/>
        <xdr:cNvSpPr/>
      </xdr:nvSpPr>
      <xdr:spPr>
        <a:xfrm>
          <a:off x="1385189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86</xdr:row>
      <xdr:rowOff>83820</xdr:rowOff>
    </xdr:from>
    <xdr:to xmlns:xdr="http://schemas.openxmlformats.org/drawingml/2006/spreadsheetDrawing">
      <xdr:col>85</xdr:col>
      <xdr:colOff>63500</xdr:colOff>
      <xdr:row>88</xdr:row>
      <xdr:rowOff>0</xdr:rowOff>
    </xdr:to>
    <xdr:sp macro="" textlink="">
      <xdr:nvSpPr>
        <xdr:cNvPr id="678" name="正方形/長方形 677"/>
        <xdr:cNvSpPr/>
      </xdr:nvSpPr>
      <xdr:spPr>
        <a:xfrm>
          <a:off x="1385189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101</xdr:row>
      <xdr:rowOff>82550</xdr:rowOff>
    </xdr:to>
    <xdr:sp macro="" textlink="">
      <xdr:nvSpPr>
        <xdr:cNvPr id="679" name="正方形/長方形 678"/>
        <xdr:cNvSpPr/>
      </xdr:nvSpPr>
      <xdr:spPr>
        <a:xfrm>
          <a:off x="1170305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2900" cy="212725"/>
    <xdr:sp macro="" textlink="">
      <xdr:nvSpPr>
        <xdr:cNvPr id="680" name="テキスト ボックス 679"/>
        <xdr:cNvSpPr txBox="1"/>
      </xdr:nvSpPr>
      <xdr:spPr>
        <a:xfrm>
          <a:off x="11664950" y="14102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1" name="直線コネクタ 680"/>
        <xdr:cNvCxnSpPr/>
      </xdr:nvCxnSpPr>
      <xdr:spPr>
        <a:xfrm>
          <a:off x="1170305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2" name="直線コネクタ 681"/>
        <xdr:cNvCxnSpPr/>
      </xdr:nvCxnSpPr>
      <xdr:spPr>
        <a:xfrm>
          <a:off x="11703050" y="16084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1935" cy="252095"/>
    <xdr:sp macro="" textlink="">
      <xdr:nvSpPr>
        <xdr:cNvPr id="683" name="テキスト ボックス 682"/>
        <xdr:cNvSpPr txBox="1"/>
      </xdr:nvSpPr>
      <xdr:spPr>
        <a:xfrm>
          <a:off x="11465560" y="1594231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4" name="直線コネクタ 683"/>
        <xdr:cNvCxnSpPr/>
      </xdr:nvCxnSpPr>
      <xdr:spPr>
        <a:xfrm>
          <a:off x="11703050" y="156273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24510" cy="252095"/>
    <xdr:sp macro="" textlink="">
      <xdr:nvSpPr>
        <xdr:cNvPr id="685" name="テキスト ボックス 684"/>
        <xdr:cNvSpPr txBox="1"/>
      </xdr:nvSpPr>
      <xdr:spPr>
        <a:xfrm>
          <a:off x="11205845" y="1548511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6" name="直線コネクタ 685"/>
        <xdr:cNvCxnSpPr/>
      </xdr:nvCxnSpPr>
      <xdr:spPr>
        <a:xfrm>
          <a:off x="11703050" y="151701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2095"/>
    <xdr:sp macro="" textlink="">
      <xdr:nvSpPr>
        <xdr:cNvPr id="687" name="テキスト ボックス 686"/>
        <xdr:cNvSpPr txBox="1"/>
      </xdr:nvSpPr>
      <xdr:spPr>
        <a:xfrm>
          <a:off x="11141710" y="150279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132080</xdr:rowOff>
    </xdr:from>
    <xdr:to xmlns:xdr="http://schemas.openxmlformats.org/drawingml/2006/spreadsheetDrawing">
      <xdr:col>89</xdr:col>
      <xdr:colOff>177800</xdr:colOff>
      <xdr:row>90</xdr:row>
      <xdr:rowOff>132080</xdr:rowOff>
    </xdr:to>
    <xdr:cxnSp macro="">
      <xdr:nvCxnSpPr>
        <xdr:cNvPr id="688" name="直線コネクタ 687"/>
        <xdr:cNvCxnSpPr/>
      </xdr:nvCxnSpPr>
      <xdr:spPr>
        <a:xfrm>
          <a:off x="11703050" y="147148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159385</xdr:rowOff>
    </xdr:from>
    <xdr:ext cx="595630" cy="248920"/>
    <xdr:sp macro="" textlink="">
      <xdr:nvSpPr>
        <xdr:cNvPr id="689" name="テキスト ボックス 688"/>
        <xdr:cNvSpPr txBox="1"/>
      </xdr:nvSpPr>
      <xdr:spPr>
        <a:xfrm>
          <a:off x="11141710" y="145802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88</xdr:row>
      <xdr:rowOff>24130</xdr:rowOff>
    </xdr:to>
    <xdr:cxnSp macro="">
      <xdr:nvCxnSpPr>
        <xdr:cNvPr id="690" name="直線コネクタ 689"/>
        <xdr:cNvCxnSpPr/>
      </xdr:nvCxnSpPr>
      <xdr:spPr>
        <a:xfrm>
          <a:off x="1170305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51435</xdr:rowOff>
    </xdr:from>
    <xdr:ext cx="595630" cy="244475"/>
    <xdr:sp macro="" textlink="">
      <xdr:nvSpPr>
        <xdr:cNvPr id="691" name="テキスト ボックス 690"/>
        <xdr:cNvSpPr txBox="1"/>
      </xdr:nvSpPr>
      <xdr:spPr>
        <a:xfrm>
          <a:off x="1114171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177800</xdr:colOff>
      <xdr:row>101</xdr:row>
      <xdr:rowOff>82550</xdr:rowOff>
    </xdr:to>
    <xdr:sp macro="" textlink="">
      <xdr:nvSpPr>
        <xdr:cNvPr id="692" name="公債費グラフ枠"/>
        <xdr:cNvSpPr/>
      </xdr:nvSpPr>
      <xdr:spPr>
        <a:xfrm>
          <a:off x="1170305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3175</xdr:rowOff>
    </xdr:from>
    <xdr:to xmlns:xdr="http://schemas.openxmlformats.org/drawingml/2006/spreadsheetDrawing">
      <xdr:col>85</xdr:col>
      <xdr:colOff>126365</xdr:colOff>
      <xdr:row>98</xdr:row>
      <xdr:rowOff>54610</xdr:rowOff>
    </xdr:to>
    <xdr:cxnSp macro="">
      <xdr:nvCxnSpPr>
        <xdr:cNvPr id="693" name="直線コネクタ 692"/>
        <xdr:cNvCxnSpPr/>
      </xdr:nvCxnSpPr>
      <xdr:spPr>
        <a:xfrm flipV="1">
          <a:off x="15346045" y="1458595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58420</xdr:rowOff>
    </xdr:from>
    <xdr:ext cx="469900" cy="259080"/>
    <xdr:sp macro="" textlink="">
      <xdr:nvSpPr>
        <xdr:cNvPr id="694" name="公債費最小値テキスト"/>
        <xdr:cNvSpPr txBox="1"/>
      </xdr:nvSpPr>
      <xdr:spPr>
        <a:xfrm>
          <a:off x="15398750" y="1600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54610</xdr:rowOff>
    </xdr:from>
    <xdr:to xmlns:xdr="http://schemas.openxmlformats.org/drawingml/2006/spreadsheetDrawing">
      <xdr:col>86</xdr:col>
      <xdr:colOff>25400</xdr:colOff>
      <xdr:row>98</xdr:row>
      <xdr:rowOff>54610</xdr:rowOff>
    </xdr:to>
    <xdr:cxnSp macro="">
      <xdr:nvCxnSpPr>
        <xdr:cNvPr id="695" name="直線コネクタ 694"/>
        <xdr:cNvCxnSpPr/>
      </xdr:nvCxnSpPr>
      <xdr:spPr>
        <a:xfrm>
          <a:off x="15259050" y="15999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114300</xdr:rowOff>
    </xdr:from>
    <xdr:ext cx="598805" cy="244475"/>
    <xdr:sp macro="" textlink="">
      <xdr:nvSpPr>
        <xdr:cNvPr id="696" name="公債費最大値テキスト"/>
        <xdr:cNvSpPr txBox="1"/>
      </xdr:nvSpPr>
      <xdr:spPr>
        <a:xfrm>
          <a:off x="15398750" y="1437322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164,933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3175</xdr:rowOff>
    </xdr:from>
    <xdr:to xmlns:xdr="http://schemas.openxmlformats.org/drawingml/2006/spreadsheetDrawing">
      <xdr:col>86</xdr:col>
      <xdr:colOff>25400</xdr:colOff>
      <xdr:row>90</xdr:row>
      <xdr:rowOff>3175</xdr:rowOff>
    </xdr:to>
    <xdr:cxnSp macro="">
      <xdr:nvCxnSpPr>
        <xdr:cNvPr id="697" name="直線コネクタ 696"/>
        <xdr:cNvCxnSpPr/>
      </xdr:nvCxnSpPr>
      <xdr:spPr>
        <a:xfrm>
          <a:off x="15259050" y="145859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135890</xdr:rowOff>
    </xdr:from>
    <xdr:to xmlns:xdr="http://schemas.openxmlformats.org/drawingml/2006/spreadsheetDrawing">
      <xdr:col>85</xdr:col>
      <xdr:colOff>127000</xdr:colOff>
      <xdr:row>96</xdr:row>
      <xdr:rowOff>144145</xdr:rowOff>
    </xdr:to>
    <xdr:cxnSp macro="">
      <xdr:nvCxnSpPr>
        <xdr:cNvPr id="698" name="直線コネクタ 697"/>
        <xdr:cNvCxnSpPr/>
      </xdr:nvCxnSpPr>
      <xdr:spPr>
        <a:xfrm flipV="1">
          <a:off x="14555470" y="15737840"/>
          <a:ext cx="7924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146050</xdr:rowOff>
    </xdr:from>
    <xdr:ext cx="534670" cy="252095"/>
    <xdr:sp macro="" textlink="">
      <xdr:nvSpPr>
        <xdr:cNvPr id="699" name="公債費平均値テキスト"/>
        <xdr:cNvSpPr txBox="1"/>
      </xdr:nvSpPr>
      <xdr:spPr>
        <a:xfrm>
          <a:off x="15398750" y="1540510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123190</xdr:rowOff>
    </xdr:from>
    <xdr:to xmlns:xdr="http://schemas.openxmlformats.org/drawingml/2006/spreadsheetDrawing">
      <xdr:col>85</xdr:col>
      <xdr:colOff>177800</xdr:colOff>
      <xdr:row>96</xdr:row>
      <xdr:rowOff>53340</xdr:rowOff>
    </xdr:to>
    <xdr:sp macro="" textlink="">
      <xdr:nvSpPr>
        <xdr:cNvPr id="700" name="フローチャート: 判断 699"/>
        <xdr:cNvSpPr/>
      </xdr:nvSpPr>
      <xdr:spPr>
        <a:xfrm>
          <a:off x="15297150" y="155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132080</xdr:rowOff>
    </xdr:from>
    <xdr:to xmlns:xdr="http://schemas.openxmlformats.org/drawingml/2006/spreadsheetDrawing">
      <xdr:col>81</xdr:col>
      <xdr:colOff>50800</xdr:colOff>
      <xdr:row>96</xdr:row>
      <xdr:rowOff>144145</xdr:rowOff>
    </xdr:to>
    <xdr:cxnSp macro="">
      <xdr:nvCxnSpPr>
        <xdr:cNvPr id="701" name="直線コネクタ 700"/>
        <xdr:cNvCxnSpPr/>
      </xdr:nvCxnSpPr>
      <xdr:spPr>
        <a:xfrm>
          <a:off x="13723620" y="15734030"/>
          <a:ext cx="8318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120650</xdr:rowOff>
    </xdr:from>
    <xdr:to xmlns:xdr="http://schemas.openxmlformats.org/drawingml/2006/spreadsheetDrawing">
      <xdr:col>81</xdr:col>
      <xdr:colOff>101600</xdr:colOff>
      <xdr:row>96</xdr:row>
      <xdr:rowOff>50165</xdr:rowOff>
    </xdr:to>
    <xdr:sp macro="" textlink="">
      <xdr:nvSpPr>
        <xdr:cNvPr id="702" name="フローチャート: 判断 701"/>
        <xdr:cNvSpPr/>
      </xdr:nvSpPr>
      <xdr:spPr>
        <a:xfrm>
          <a:off x="14504670" y="15551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66675</xdr:rowOff>
    </xdr:from>
    <xdr:ext cx="534670" cy="252095"/>
    <xdr:sp macro="" textlink="">
      <xdr:nvSpPr>
        <xdr:cNvPr id="703" name="テキスト ボックス 702"/>
        <xdr:cNvSpPr txBox="1"/>
      </xdr:nvSpPr>
      <xdr:spPr>
        <a:xfrm>
          <a:off x="14310995" y="153257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132080</xdr:rowOff>
    </xdr:from>
    <xdr:to xmlns:xdr="http://schemas.openxmlformats.org/drawingml/2006/spreadsheetDrawing">
      <xdr:col>76</xdr:col>
      <xdr:colOff>114300</xdr:colOff>
      <xdr:row>96</xdr:row>
      <xdr:rowOff>139700</xdr:rowOff>
    </xdr:to>
    <xdr:cxnSp macro="">
      <xdr:nvCxnSpPr>
        <xdr:cNvPr id="704" name="直線コネクタ 703"/>
        <xdr:cNvCxnSpPr/>
      </xdr:nvCxnSpPr>
      <xdr:spPr>
        <a:xfrm flipV="1">
          <a:off x="12891770" y="15734030"/>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83820</xdr:rowOff>
    </xdr:from>
    <xdr:to xmlns:xdr="http://schemas.openxmlformats.org/drawingml/2006/spreadsheetDrawing">
      <xdr:col>76</xdr:col>
      <xdr:colOff>165100</xdr:colOff>
      <xdr:row>96</xdr:row>
      <xdr:rowOff>13970</xdr:rowOff>
    </xdr:to>
    <xdr:sp macro="" textlink="">
      <xdr:nvSpPr>
        <xdr:cNvPr id="705" name="フローチャート: 判断 704"/>
        <xdr:cNvSpPr/>
      </xdr:nvSpPr>
      <xdr:spPr>
        <a:xfrm>
          <a:off x="13672820" y="1551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30480</xdr:rowOff>
    </xdr:from>
    <xdr:ext cx="527685" cy="252095"/>
    <xdr:sp macro="" textlink="">
      <xdr:nvSpPr>
        <xdr:cNvPr id="706" name="テキスト ボックス 705"/>
        <xdr:cNvSpPr txBox="1"/>
      </xdr:nvSpPr>
      <xdr:spPr>
        <a:xfrm>
          <a:off x="13467715" y="152895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139700</xdr:rowOff>
    </xdr:from>
    <xdr:to xmlns:xdr="http://schemas.openxmlformats.org/drawingml/2006/spreadsheetDrawing">
      <xdr:col>71</xdr:col>
      <xdr:colOff>177800</xdr:colOff>
      <xdr:row>96</xdr:row>
      <xdr:rowOff>164465</xdr:rowOff>
    </xdr:to>
    <xdr:cxnSp macro="">
      <xdr:nvCxnSpPr>
        <xdr:cNvPr id="707" name="直線コネクタ 706"/>
        <xdr:cNvCxnSpPr/>
      </xdr:nvCxnSpPr>
      <xdr:spPr>
        <a:xfrm flipV="1">
          <a:off x="12048490" y="15741650"/>
          <a:ext cx="8432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104140</xdr:rowOff>
    </xdr:from>
    <xdr:to xmlns:xdr="http://schemas.openxmlformats.org/drawingml/2006/spreadsheetDrawing">
      <xdr:col>72</xdr:col>
      <xdr:colOff>38100</xdr:colOff>
      <xdr:row>96</xdr:row>
      <xdr:rowOff>34290</xdr:rowOff>
    </xdr:to>
    <xdr:sp macro="" textlink="">
      <xdr:nvSpPr>
        <xdr:cNvPr id="708" name="フローチャート: 判断 707"/>
        <xdr:cNvSpPr/>
      </xdr:nvSpPr>
      <xdr:spPr>
        <a:xfrm>
          <a:off x="12840970" y="155346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50800</xdr:rowOff>
    </xdr:from>
    <xdr:ext cx="534670" cy="259080"/>
    <xdr:sp macro="" textlink="">
      <xdr:nvSpPr>
        <xdr:cNvPr id="709" name="テキスト ボックス 708"/>
        <xdr:cNvSpPr txBox="1"/>
      </xdr:nvSpPr>
      <xdr:spPr>
        <a:xfrm>
          <a:off x="12635865" y="1530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127000</xdr:rowOff>
    </xdr:from>
    <xdr:to xmlns:xdr="http://schemas.openxmlformats.org/drawingml/2006/spreadsheetDrawing">
      <xdr:col>67</xdr:col>
      <xdr:colOff>101600</xdr:colOff>
      <xdr:row>96</xdr:row>
      <xdr:rowOff>57150</xdr:rowOff>
    </xdr:to>
    <xdr:sp macro="" textlink="">
      <xdr:nvSpPr>
        <xdr:cNvPr id="710" name="フローチャート: 判断 709"/>
        <xdr:cNvSpPr/>
      </xdr:nvSpPr>
      <xdr:spPr>
        <a:xfrm>
          <a:off x="11997690" y="155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73660</xdr:rowOff>
    </xdr:from>
    <xdr:ext cx="534670" cy="259080"/>
    <xdr:sp macro="" textlink="">
      <xdr:nvSpPr>
        <xdr:cNvPr id="711" name="テキスト ボックス 710"/>
        <xdr:cNvSpPr txBox="1"/>
      </xdr:nvSpPr>
      <xdr:spPr>
        <a:xfrm>
          <a:off x="11804015" y="15332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2" name="テキスト ボックス 711"/>
        <xdr:cNvSpPr txBox="1"/>
      </xdr:nvSpPr>
      <xdr:spPr>
        <a:xfrm>
          <a:off x="15168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5015" cy="259080"/>
    <xdr:sp macro="" textlink="">
      <xdr:nvSpPr>
        <xdr:cNvPr id="713" name="テキスト ボックス 712"/>
        <xdr:cNvSpPr txBox="1"/>
      </xdr:nvSpPr>
      <xdr:spPr>
        <a:xfrm>
          <a:off x="143764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4" name="テキスト ボックス 713"/>
        <xdr:cNvSpPr txBox="1"/>
      </xdr:nvSpPr>
      <xdr:spPr>
        <a:xfrm>
          <a:off x="13544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5" name="テキスト ボックス 714"/>
        <xdr:cNvSpPr txBox="1"/>
      </xdr:nvSpPr>
      <xdr:spPr>
        <a:xfrm>
          <a:off x="127127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5015" cy="259080"/>
    <xdr:sp macro="" textlink="">
      <xdr:nvSpPr>
        <xdr:cNvPr id="716" name="テキスト ボックス 715"/>
        <xdr:cNvSpPr txBox="1"/>
      </xdr:nvSpPr>
      <xdr:spPr>
        <a:xfrm>
          <a:off x="118694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85090</xdr:rowOff>
    </xdr:from>
    <xdr:to xmlns:xdr="http://schemas.openxmlformats.org/drawingml/2006/spreadsheetDrawing">
      <xdr:col>85</xdr:col>
      <xdr:colOff>177800</xdr:colOff>
      <xdr:row>97</xdr:row>
      <xdr:rowOff>15240</xdr:rowOff>
    </xdr:to>
    <xdr:sp macro="" textlink="">
      <xdr:nvSpPr>
        <xdr:cNvPr id="717" name="楕円 716"/>
        <xdr:cNvSpPr/>
      </xdr:nvSpPr>
      <xdr:spPr>
        <a:xfrm>
          <a:off x="15297150" y="156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63500</xdr:rowOff>
    </xdr:from>
    <xdr:ext cx="534670" cy="252095"/>
    <xdr:sp macro="" textlink="">
      <xdr:nvSpPr>
        <xdr:cNvPr id="718" name="公債費該当値テキスト"/>
        <xdr:cNvSpPr txBox="1"/>
      </xdr:nvSpPr>
      <xdr:spPr>
        <a:xfrm>
          <a:off x="15398750" y="156654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93345</xdr:rowOff>
    </xdr:from>
    <xdr:to xmlns:xdr="http://schemas.openxmlformats.org/drawingml/2006/spreadsheetDrawing">
      <xdr:col>81</xdr:col>
      <xdr:colOff>101600</xdr:colOff>
      <xdr:row>97</xdr:row>
      <xdr:rowOff>23495</xdr:rowOff>
    </xdr:to>
    <xdr:sp macro="" textlink="">
      <xdr:nvSpPr>
        <xdr:cNvPr id="719" name="楕円 718"/>
        <xdr:cNvSpPr/>
      </xdr:nvSpPr>
      <xdr:spPr>
        <a:xfrm>
          <a:off x="14504670" y="1569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14605</xdr:rowOff>
    </xdr:from>
    <xdr:ext cx="534670" cy="259080"/>
    <xdr:sp macro="" textlink="">
      <xdr:nvSpPr>
        <xdr:cNvPr id="720" name="テキスト ボックス 719"/>
        <xdr:cNvSpPr txBox="1"/>
      </xdr:nvSpPr>
      <xdr:spPr>
        <a:xfrm>
          <a:off x="14310995" y="15788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80645</xdr:rowOff>
    </xdr:from>
    <xdr:to xmlns:xdr="http://schemas.openxmlformats.org/drawingml/2006/spreadsheetDrawing">
      <xdr:col>76</xdr:col>
      <xdr:colOff>165100</xdr:colOff>
      <xdr:row>97</xdr:row>
      <xdr:rowOff>10795</xdr:rowOff>
    </xdr:to>
    <xdr:sp macro="" textlink="">
      <xdr:nvSpPr>
        <xdr:cNvPr id="721" name="楕円 720"/>
        <xdr:cNvSpPr/>
      </xdr:nvSpPr>
      <xdr:spPr>
        <a:xfrm>
          <a:off x="13672820" y="1568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1905</xdr:rowOff>
    </xdr:from>
    <xdr:ext cx="527685" cy="259080"/>
    <xdr:sp macro="" textlink="">
      <xdr:nvSpPr>
        <xdr:cNvPr id="722" name="テキスト ボックス 721"/>
        <xdr:cNvSpPr txBox="1"/>
      </xdr:nvSpPr>
      <xdr:spPr>
        <a:xfrm>
          <a:off x="13467715" y="157753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88900</xdr:rowOff>
    </xdr:from>
    <xdr:to xmlns:xdr="http://schemas.openxmlformats.org/drawingml/2006/spreadsheetDrawing">
      <xdr:col>72</xdr:col>
      <xdr:colOff>38100</xdr:colOff>
      <xdr:row>97</xdr:row>
      <xdr:rowOff>19050</xdr:rowOff>
    </xdr:to>
    <xdr:sp macro="" textlink="">
      <xdr:nvSpPr>
        <xdr:cNvPr id="723" name="楕円 722"/>
        <xdr:cNvSpPr/>
      </xdr:nvSpPr>
      <xdr:spPr>
        <a:xfrm>
          <a:off x="12840970" y="156908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10160</xdr:rowOff>
    </xdr:from>
    <xdr:ext cx="534670" cy="259080"/>
    <xdr:sp macro="" textlink="">
      <xdr:nvSpPr>
        <xdr:cNvPr id="724" name="テキスト ボックス 723"/>
        <xdr:cNvSpPr txBox="1"/>
      </xdr:nvSpPr>
      <xdr:spPr>
        <a:xfrm>
          <a:off x="12635865" y="15783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113665</xdr:rowOff>
    </xdr:from>
    <xdr:to xmlns:xdr="http://schemas.openxmlformats.org/drawingml/2006/spreadsheetDrawing">
      <xdr:col>67</xdr:col>
      <xdr:colOff>101600</xdr:colOff>
      <xdr:row>97</xdr:row>
      <xdr:rowOff>43815</xdr:rowOff>
    </xdr:to>
    <xdr:sp macro="" textlink="">
      <xdr:nvSpPr>
        <xdr:cNvPr id="725" name="楕円 724"/>
        <xdr:cNvSpPr/>
      </xdr:nvSpPr>
      <xdr:spPr>
        <a:xfrm>
          <a:off x="11997690" y="157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34925</xdr:rowOff>
    </xdr:from>
    <xdr:ext cx="534670" cy="259080"/>
    <xdr:sp macro="" textlink="">
      <xdr:nvSpPr>
        <xdr:cNvPr id="726" name="テキスト ボックス 725"/>
        <xdr:cNvSpPr txBox="1"/>
      </xdr:nvSpPr>
      <xdr:spPr>
        <a:xfrm>
          <a:off x="11804015" y="15808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53975</xdr:rowOff>
    </xdr:from>
    <xdr:to xmlns:xdr="http://schemas.openxmlformats.org/drawingml/2006/spreadsheetDrawing">
      <xdr:col>120</xdr:col>
      <xdr:colOff>114300</xdr:colOff>
      <xdr:row>25</xdr:row>
      <xdr:rowOff>29845</xdr:rowOff>
    </xdr:to>
    <xdr:sp macro="" textlink="">
      <xdr:nvSpPr>
        <xdr:cNvPr id="727" name="正方形/長方形 726"/>
        <xdr:cNvSpPr/>
      </xdr:nvSpPr>
      <xdr:spPr>
        <a:xfrm>
          <a:off x="1719072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53975</xdr:rowOff>
    </xdr:from>
    <xdr:to xmlns:xdr="http://schemas.openxmlformats.org/drawingml/2006/spreadsheetDrawing">
      <xdr:col>104</xdr:col>
      <xdr:colOff>127000</xdr:colOff>
      <xdr:row>26</xdr:row>
      <xdr:rowOff>132080</xdr:rowOff>
    </xdr:to>
    <xdr:sp macro="" textlink="">
      <xdr:nvSpPr>
        <xdr:cNvPr id="728" name="正方形/長方形 727"/>
        <xdr:cNvSpPr/>
      </xdr:nvSpPr>
      <xdr:spPr>
        <a:xfrm>
          <a:off x="173177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83820</xdr:rowOff>
    </xdr:from>
    <xdr:to xmlns:xdr="http://schemas.openxmlformats.org/drawingml/2006/spreadsheetDrawing">
      <xdr:col>104</xdr:col>
      <xdr:colOff>127000</xdr:colOff>
      <xdr:row>28</xdr:row>
      <xdr:rowOff>0</xdr:rowOff>
    </xdr:to>
    <xdr:sp macro="" textlink="">
      <xdr:nvSpPr>
        <xdr:cNvPr id="729" name="正方形/長方形 728"/>
        <xdr:cNvSpPr/>
      </xdr:nvSpPr>
      <xdr:spPr>
        <a:xfrm>
          <a:off x="173177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53975</xdr:rowOff>
    </xdr:from>
    <xdr:to xmlns:xdr="http://schemas.openxmlformats.org/drawingml/2006/spreadsheetDrawing">
      <xdr:col>110</xdr:col>
      <xdr:colOff>0</xdr:colOff>
      <xdr:row>26</xdr:row>
      <xdr:rowOff>132080</xdr:rowOff>
    </xdr:to>
    <xdr:sp macro="" textlink="">
      <xdr:nvSpPr>
        <xdr:cNvPr id="730" name="正方形/長方形 729"/>
        <xdr:cNvSpPr/>
      </xdr:nvSpPr>
      <xdr:spPr>
        <a:xfrm>
          <a:off x="1826514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83820</xdr:rowOff>
    </xdr:from>
    <xdr:to xmlns:xdr="http://schemas.openxmlformats.org/drawingml/2006/spreadsheetDrawing">
      <xdr:col>110</xdr:col>
      <xdr:colOff>0</xdr:colOff>
      <xdr:row>28</xdr:row>
      <xdr:rowOff>0</xdr:rowOff>
    </xdr:to>
    <xdr:sp macro="" textlink="">
      <xdr:nvSpPr>
        <xdr:cNvPr id="731" name="正方形/長方形 730"/>
        <xdr:cNvSpPr/>
      </xdr:nvSpPr>
      <xdr:spPr>
        <a:xfrm>
          <a:off x="1826514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53975</xdr:rowOff>
    </xdr:from>
    <xdr:to xmlns:xdr="http://schemas.openxmlformats.org/drawingml/2006/spreadsheetDrawing">
      <xdr:col>116</xdr:col>
      <xdr:colOff>0</xdr:colOff>
      <xdr:row>26</xdr:row>
      <xdr:rowOff>132080</xdr:rowOff>
    </xdr:to>
    <xdr:sp macro="" textlink="">
      <xdr:nvSpPr>
        <xdr:cNvPr id="732" name="正方形/長方形 731"/>
        <xdr:cNvSpPr/>
      </xdr:nvSpPr>
      <xdr:spPr>
        <a:xfrm>
          <a:off x="1933956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26</xdr:row>
      <xdr:rowOff>83820</xdr:rowOff>
    </xdr:from>
    <xdr:to xmlns:xdr="http://schemas.openxmlformats.org/drawingml/2006/spreadsheetDrawing">
      <xdr:col>116</xdr:col>
      <xdr:colOff>0</xdr:colOff>
      <xdr:row>28</xdr:row>
      <xdr:rowOff>0</xdr:rowOff>
    </xdr:to>
    <xdr:sp macro="" textlink="">
      <xdr:nvSpPr>
        <xdr:cNvPr id="733" name="正方形/長方形 732"/>
        <xdr:cNvSpPr/>
      </xdr:nvSpPr>
      <xdr:spPr>
        <a:xfrm>
          <a:off x="1933956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78105</xdr:rowOff>
    </xdr:to>
    <xdr:sp macro="" textlink="">
      <xdr:nvSpPr>
        <xdr:cNvPr id="734" name="正方形/長方形 733"/>
        <xdr:cNvSpPr/>
      </xdr:nvSpPr>
      <xdr:spPr>
        <a:xfrm>
          <a:off x="1719072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2725"/>
    <xdr:sp macro="" textlink="">
      <xdr:nvSpPr>
        <xdr:cNvPr id="735" name="テキスト ボックス 734"/>
        <xdr:cNvSpPr txBox="1"/>
      </xdr:nvSpPr>
      <xdr:spPr>
        <a:xfrm>
          <a:off x="1716405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78105</xdr:rowOff>
    </xdr:from>
    <xdr:to xmlns:xdr="http://schemas.openxmlformats.org/drawingml/2006/spreadsheetDrawing">
      <xdr:col>120</xdr:col>
      <xdr:colOff>114300</xdr:colOff>
      <xdr:row>41</xdr:row>
      <xdr:rowOff>78105</xdr:rowOff>
    </xdr:to>
    <xdr:cxnSp macro="">
      <xdr:nvCxnSpPr>
        <xdr:cNvPr id="736" name="直線コネクタ 735"/>
        <xdr:cNvCxnSpPr/>
      </xdr:nvCxnSpPr>
      <xdr:spPr>
        <a:xfrm>
          <a:off x="1719072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41910</xdr:rowOff>
    </xdr:from>
    <xdr:to xmlns:xdr="http://schemas.openxmlformats.org/drawingml/2006/spreadsheetDrawing">
      <xdr:col>120</xdr:col>
      <xdr:colOff>114300</xdr:colOff>
      <xdr:row>39</xdr:row>
      <xdr:rowOff>41910</xdr:rowOff>
    </xdr:to>
    <xdr:cxnSp macro="">
      <xdr:nvCxnSpPr>
        <xdr:cNvPr id="737" name="直線コネクタ 736"/>
        <xdr:cNvCxnSpPr/>
      </xdr:nvCxnSpPr>
      <xdr:spPr>
        <a:xfrm>
          <a:off x="1719072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69850</xdr:rowOff>
    </xdr:from>
    <xdr:ext cx="248920" cy="244475"/>
    <xdr:sp macro="" textlink="">
      <xdr:nvSpPr>
        <xdr:cNvPr id="738" name="テキスト ボックス 737"/>
        <xdr:cNvSpPr txBox="1"/>
      </xdr:nvSpPr>
      <xdr:spPr>
        <a:xfrm>
          <a:off x="16964660" y="62325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39" name="直線コネクタ 738"/>
        <xdr:cNvCxnSpPr/>
      </xdr:nvCxnSpPr>
      <xdr:spPr>
        <a:xfrm>
          <a:off x="1719072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33655</xdr:rowOff>
    </xdr:from>
    <xdr:ext cx="377190" cy="244475"/>
    <xdr:sp macro="" textlink="">
      <xdr:nvSpPr>
        <xdr:cNvPr id="740" name="テキスト ボックス 739"/>
        <xdr:cNvSpPr txBox="1"/>
      </xdr:nvSpPr>
      <xdr:spPr>
        <a:xfrm>
          <a:off x="16836390" y="5872480"/>
          <a:ext cx="377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132080</xdr:rowOff>
    </xdr:from>
    <xdr:to xmlns:xdr="http://schemas.openxmlformats.org/drawingml/2006/spreadsheetDrawing">
      <xdr:col>120</xdr:col>
      <xdr:colOff>114300</xdr:colOff>
      <xdr:row>34</xdr:row>
      <xdr:rowOff>132080</xdr:rowOff>
    </xdr:to>
    <xdr:cxnSp macro="">
      <xdr:nvCxnSpPr>
        <xdr:cNvPr id="741" name="直線コネクタ 740"/>
        <xdr:cNvCxnSpPr/>
      </xdr:nvCxnSpPr>
      <xdr:spPr>
        <a:xfrm>
          <a:off x="1719072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159385</xdr:rowOff>
    </xdr:from>
    <xdr:ext cx="467360" cy="244475"/>
    <xdr:sp macro="" textlink="">
      <xdr:nvSpPr>
        <xdr:cNvPr id="742" name="テキスト ボックス 741"/>
        <xdr:cNvSpPr txBox="1"/>
      </xdr:nvSpPr>
      <xdr:spPr>
        <a:xfrm>
          <a:off x="16757650" y="55124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95885</xdr:rowOff>
    </xdr:from>
    <xdr:to xmlns:xdr="http://schemas.openxmlformats.org/drawingml/2006/spreadsheetDrawing">
      <xdr:col>120</xdr:col>
      <xdr:colOff>114300</xdr:colOff>
      <xdr:row>32</xdr:row>
      <xdr:rowOff>95885</xdr:rowOff>
    </xdr:to>
    <xdr:cxnSp macro="">
      <xdr:nvCxnSpPr>
        <xdr:cNvPr id="743" name="直線コネクタ 742"/>
        <xdr:cNvCxnSpPr/>
      </xdr:nvCxnSpPr>
      <xdr:spPr>
        <a:xfrm>
          <a:off x="1719072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123825</xdr:rowOff>
    </xdr:from>
    <xdr:ext cx="467360" cy="244475"/>
    <xdr:sp macro="" textlink="">
      <xdr:nvSpPr>
        <xdr:cNvPr id="744" name="テキスト ボックス 743"/>
        <xdr:cNvSpPr txBox="1"/>
      </xdr:nvSpPr>
      <xdr:spPr>
        <a:xfrm>
          <a:off x="16757650" y="515302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59690</xdr:rowOff>
    </xdr:from>
    <xdr:to xmlns:xdr="http://schemas.openxmlformats.org/drawingml/2006/spreadsheetDrawing">
      <xdr:col>120</xdr:col>
      <xdr:colOff>114300</xdr:colOff>
      <xdr:row>30</xdr:row>
      <xdr:rowOff>59690</xdr:rowOff>
    </xdr:to>
    <xdr:cxnSp macro="">
      <xdr:nvCxnSpPr>
        <xdr:cNvPr id="745" name="直線コネクタ 744"/>
        <xdr:cNvCxnSpPr/>
      </xdr:nvCxnSpPr>
      <xdr:spPr>
        <a:xfrm>
          <a:off x="1719072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87630</xdr:rowOff>
    </xdr:from>
    <xdr:ext cx="467360" cy="244475"/>
    <xdr:sp macro="" textlink="">
      <xdr:nvSpPr>
        <xdr:cNvPr id="746" name="テキスト ボックス 745"/>
        <xdr:cNvSpPr txBox="1"/>
      </xdr:nvSpPr>
      <xdr:spPr>
        <a:xfrm>
          <a:off x="16757650" y="479298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28</xdr:row>
      <xdr:rowOff>24130</xdr:rowOff>
    </xdr:to>
    <xdr:cxnSp macro="">
      <xdr:nvCxnSpPr>
        <xdr:cNvPr id="747" name="直線コネクタ 746"/>
        <xdr:cNvCxnSpPr/>
      </xdr:nvCxnSpPr>
      <xdr:spPr>
        <a:xfrm>
          <a:off x="1719072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51435</xdr:rowOff>
    </xdr:from>
    <xdr:ext cx="467360" cy="244475"/>
    <xdr:sp macro="" textlink="">
      <xdr:nvSpPr>
        <xdr:cNvPr id="748" name="テキスト ボックス 747"/>
        <xdr:cNvSpPr txBox="1"/>
      </xdr:nvSpPr>
      <xdr:spPr>
        <a:xfrm>
          <a:off x="16757650" y="44329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78105</xdr:rowOff>
    </xdr:to>
    <xdr:sp macro="" textlink="">
      <xdr:nvSpPr>
        <xdr:cNvPr id="749" name="諸支出金グラフ枠"/>
        <xdr:cNvSpPr/>
      </xdr:nvSpPr>
      <xdr:spPr>
        <a:xfrm>
          <a:off x="1719072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5715</xdr:rowOff>
    </xdr:from>
    <xdr:to xmlns:xdr="http://schemas.openxmlformats.org/drawingml/2006/spreadsheetDrawing">
      <xdr:col>116</xdr:col>
      <xdr:colOff>62865</xdr:colOff>
      <xdr:row>39</xdr:row>
      <xdr:rowOff>41910</xdr:rowOff>
    </xdr:to>
    <xdr:cxnSp macro="">
      <xdr:nvCxnSpPr>
        <xdr:cNvPr id="750" name="直線コネクタ 749"/>
        <xdr:cNvCxnSpPr/>
      </xdr:nvCxnSpPr>
      <xdr:spPr>
        <a:xfrm flipV="1">
          <a:off x="20833715" y="503491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66040</xdr:rowOff>
    </xdr:from>
    <xdr:ext cx="249555" cy="244475"/>
    <xdr:sp macro="" textlink="">
      <xdr:nvSpPr>
        <xdr:cNvPr id="751" name="諸支出金最小値テキスト"/>
        <xdr:cNvSpPr txBox="1"/>
      </xdr:nvSpPr>
      <xdr:spPr>
        <a:xfrm>
          <a:off x="20886420" y="639064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41910</xdr:rowOff>
    </xdr:from>
    <xdr:to xmlns:xdr="http://schemas.openxmlformats.org/drawingml/2006/spreadsheetDrawing">
      <xdr:col>116</xdr:col>
      <xdr:colOff>152400</xdr:colOff>
      <xdr:row>39</xdr:row>
      <xdr:rowOff>41910</xdr:rowOff>
    </xdr:to>
    <xdr:cxnSp macro="">
      <xdr:nvCxnSpPr>
        <xdr:cNvPr id="752" name="直線コネクタ 751"/>
        <xdr:cNvCxnSpPr/>
      </xdr:nvCxnSpPr>
      <xdr:spPr>
        <a:xfrm>
          <a:off x="20758150" y="6366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117475</xdr:rowOff>
    </xdr:from>
    <xdr:ext cx="469900" cy="244475"/>
    <xdr:sp macro="" textlink="">
      <xdr:nvSpPr>
        <xdr:cNvPr id="753" name="諸支出金最大値テキスト"/>
        <xdr:cNvSpPr txBox="1"/>
      </xdr:nvSpPr>
      <xdr:spPr>
        <a:xfrm>
          <a:off x="20886420" y="48228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1,850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5715</xdr:rowOff>
    </xdr:from>
    <xdr:to xmlns:xdr="http://schemas.openxmlformats.org/drawingml/2006/spreadsheetDrawing">
      <xdr:col>116</xdr:col>
      <xdr:colOff>152400</xdr:colOff>
      <xdr:row>31</xdr:row>
      <xdr:rowOff>5715</xdr:rowOff>
    </xdr:to>
    <xdr:cxnSp macro="">
      <xdr:nvCxnSpPr>
        <xdr:cNvPr id="754" name="直線コネクタ 753"/>
        <xdr:cNvCxnSpPr/>
      </xdr:nvCxnSpPr>
      <xdr:spPr>
        <a:xfrm>
          <a:off x="20758150" y="50349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41910</xdr:rowOff>
    </xdr:from>
    <xdr:to xmlns:xdr="http://schemas.openxmlformats.org/drawingml/2006/spreadsheetDrawing">
      <xdr:col>116</xdr:col>
      <xdr:colOff>63500</xdr:colOff>
      <xdr:row>39</xdr:row>
      <xdr:rowOff>41910</xdr:rowOff>
    </xdr:to>
    <xdr:cxnSp macro="">
      <xdr:nvCxnSpPr>
        <xdr:cNvPr id="755" name="直線コネクタ 754"/>
        <xdr:cNvCxnSpPr/>
      </xdr:nvCxnSpPr>
      <xdr:spPr>
        <a:xfrm>
          <a:off x="20054570" y="63665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149860</xdr:rowOff>
    </xdr:from>
    <xdr:ext cx="313690" cy="244475"/>
    <xdr:sp macro="" textlink="">
      <xdr:nvSpPr>
        <xdr:cNvPr id="756" name="諸支出金平均値テキスト"/>
        <xdr:cNvSpPr txBox="1"/>
      </xdr:nvSpPr>
      <xdr:spPr>
        <a:xfrm>
          <a:off x="20886420" y="6150610"/>
          <a:ext cx="3136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128270</xdr:rowOff>
    </xdr:from>
    <xdr:to xmlns:xdr="http://schemas.openxmlformats.org/drawingml/2006/spreadsheetDrawing">
      <xdr:col>116</xdr:col>
      <xdr:colOff>114300</xdr:colOff>
      <xdr:row>39</xdr:row>
      <xdr:rowOff>62230</xdr:rowOff>
    </xdr:to>
    <xdr:sp macro="" textlink="">
      <xdr:nvSpPr>
        <xdr:cNvPr id="757" name="フローチャート: 判断 756"/>
        <xdr:cNvSpPr/>
      </xdr:nvSpPr>
      <xdr:spPr>
        <a:xfrm>
          <a:off x="20784820" y="62909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41910</xdr:rowOff>
    </xdr:from>
    <xdr:to xmlns:xdr="http://schemas.openxmlformats.org/drawingml/2006/spreadsheetDrawing">
      <xdr:col>111</xdr:col>
      <xdr:colOff>177800</xdr:colOff>
      <xdr:row>39</xdr:row>
      <xdr:rowOff>41910</xdr:rowOff>
    </xdr:to>
    <xdr:cxnSp macro="">
      <xdr:nvCxnSpPr>
        <xdr:cNvPr id="758" name="直線コネクタ 757"/>
        <xdr:cNvCxnSpPr/>
      </xdr:nvCxnSpPr>
      <xdr:spPr>
        <a:xfrm>
          <a:off x="19211290" y="6366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144145</xdr:rowOff>
    </xdr:from>
    <xdr:to xmlns:xdr="http://schemas.openxmlformats.org/drawingml/2006/spreadsheetDrawing">
      <xdr:col>112</xdr:col>
      <xdr:colOff>38100</xdr:colOff>
      <xdr:row>39</xdr:row>
      <xdr:rowOff>78105</xdr:rowOff>
    </xdr:to>
    <xdr:sp macro="" textlink="">
      <xdr:nvSpPr>
        <xdr:cNvPr id="759" name="フローチャート: 判断 758"/>
        <xdr:cNvSpPr/>
      </xdr:nvSpPr>
      <xdr:spPr>
        <a:xfrm>
          <a:off x="20003770" y="63068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93345</xdr:rowOff>
    </xdr:from>
    <xdr:ext cx="313690" cy="244475"/>
    <xdr:sp macro="" textlink="">
      <xdr:nvSpPr>
        <xdr:cNvPr id="760" name="テキスト ボックス 759"/>
        <xdr:cNvSpPr txBox="1"/>
      </xdr:nvSpPr>
      <xdr:spPr>
        <a:xfrm>
          <a:off x="19897725" y="6094095"/>
          <a:ext cx="3136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41910</xdr:rowOff>
    </xdr:from>
    <xdr:to xmlns:xdr="http://schemas.openxmlformats.org/drawingml/2006/spreadsheetDrawing">
      <xdr:col>107</xdr:col>
      <xdr:colOff>50800</xdr:colOff>
      <xdr:row>39</xdr:row>
      <xdr:rowOff>41910</xdr:rowOff>
    </xdr:to>
    <xdr:cxnSp macro="">
      <xdr:nvCxnSpPr>
        <xdr:cNvPr id="761" name="直線コネクタ 760"/>
        <xdr:cNvCxnSpPr/>
      </xdr:nvCxnSpPr>
      <xdr:spPr>
        <a:xfrm>
          <a:off x="1837944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107950</xdr:rowOff>
    </xdr:from>
    <xdr:to xmlns:xdr="http://schemas.openxmlformats.org/drawingml/2006/spreadsheetDrawing">
      <xdr:col>107</xdr:col>
      <xdr:colOff>101600</xdr:colOff>
      <xdr:row>39</xdr:row>
      <xdr:rowOff>41910</xdr:rowOff>
    </xdr:to>
    <xdr:sp macro="" textlink="">
      <xdr:nvSpPr>
        <xdr:cNvPr id="762" name="フローチャート: 判断 761"/>
        <xdr:cNvSpPr/>
      </xdr:nvSpPr>
      <xdr:spPr>
        <a:xfrm>
          <a:off x="19160490" y="62706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57785</xdr:rowOff>
    </xdr:from>
    <xdr:ext cx="306705" cy="244475"/>
    <xdr:sp macro="" textlink="">
      <xdr:nvSpPr>
        <xdr:cNvPr id="763" name="テキスト ボックス 762"/>
        <xdr:cNvSpPr txBox="1"/>
      </xdr:nvSpPr>
      <xdr:spPr>
        <a:xfrm>
          <a:off x="19065875" y="6058535"/>
          <a:ext cx="3067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41910</xdr:rowOff>
    </xdr:from>
    <xdr:to xmlns:xdr="http://schemas.openxmlformats.org/drawingml/2006/spreadsheetDrawing">
      <xdr:col>102</xdr:col>
      <xdr:colOff>114300</xdr:colOff>
      <xdr:row>39</xdr:row>
      <xdr:rowOff>41910</xdr:rowOff>
    </xdr:to>
    <xdr:cxnSp macro="">
      <xdr:nvCxnSpPr>
        <xdr:cNvPr id="764" name="直線コネクタ 763"/>
        <xdr:cNvCxnSpPr/>
      </xdr:nvCxnSpPr>
      <xdr:spPr>
        <a:xfrm>
          <a:off x="1754759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144780</xdr:rowOff>
    </xdr:from>
    <xdr:to xmlns:xdr="http://schemas.openxmlformats.org/drawingml/2006/spreadsheetDrawing">
      <xdr:col>102</xdr:col>
      <xdr:colOff>165100</xdr:colOff>
      <xdr:row>39</xdr:row>
      <xdr:rowOff>78740</xdr:rowOff>
    </xdr:to>
    <xdr:sp macro="" textlink="">
      <xdr:nvSpPr>
        <xdr:cNvPr id="765" name="フローチャート: 判断 764"/>
        <xdr:cNvSpPr/>
      </xdr:nvSpPr>
      <xdr:spPr>
        <a:xfrm>
          <a:off x="18328640" y="6307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93980</xdr:rowOff>
    </xdr:from>
    <xdr:ext cx="306705" cy="244475"/>
    <xdr:sp macro="" textlink="">
      <xdr:nvSpPr>
        <xdr:cNvPr id="766" name="テキスト ボックス 765"/>
        <xdr:cNvSpPr txBox="1"/>
      </xdr:nvSpPr>
      <xdr:spPr>
        <a:xfrm>
          <a:off x="18234025" y="6094730"/>
          <a:ext cx="3067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156210</xdr:rowOff>
    </xdr:from>
    <xdr:to xmlns:xdr="http://schemas.openxmlformats.org/drawingml/2006/spreadsheetDrawing">
      <xdr:col>98</xdr:col>
      <xdr:colOff>38100</xdr:colOff>
      <xdr:row>39</xdr:row>
      <xdr:rowOff>90170</xdr:rowOff>
    </xdr:to>
    <xdr:sp macro="" textlink="">
      <xdr:nvSpPr>
        <xdr:cNvPr id="767" name="フローチャート: 判断 766"/>
        <xdr:cNvSpPr/>
      </xdr:nvSpPr>
      <xdr:spPr>
        <a:xfrm>
          <a:off x="17496790" y="63188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81280</xdr:rowOff>
    </xdr:from>
    <xdr:ext cx="249555" cy="244475"/>
    <xdr:sp macro="" textlink="">
      <xdr:nvSpPr>
        <xdr:cNvPr id="768" name="テキスト ボックス 767"/>
        <xdr:cNvSpPr txBox="1"/>
      </xdr:nvSpPr>
      <xdr:spPr>
        <a:xfrm>
          <a:off x="1742313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75565</xdr:rowOff>
    </xdr:from>
    <xdr:ext cx="762000" cy="244475"/>
    <xdr:sp macro="" textlink="">
      <xdr:nvSpPr>
        <xdr:cNvPr id="769" name="テキスト ボックス 768"/>
        <xdr:cNvSpPr txBox="1"/>
      </xdr:nvSpPr>
      <xdr:spPr>
        <a:xfrm>
          <a:off x="20656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75565</xdr:rowOff>
    </xdr:from>
    <xdr:ext cx="762000" cy="244475"/>
    <xdr:sp macro="" textlink="">
      <xdr:nvSpPr>
        <xdr:cNvPr id="770" name="テキスト ボックス 769"/>
        <xdr:cNvSpPr txBox="1"/>
      </xdr:nvSpPr>
      <xdr:spPr>
        <a:xfrm>
          <a:off x="198755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75565</xdr:rowOff>
    </xdr:from>
    <xdr:ext cx="755015" cy="244475"/>
    <xdr:sp macro="" textlink="">
      <xdr:nvSpPr>
        <xdr:cNvPr id="771" name="テキスト ボックス 770"/>
        <xdr:cNvSpPr txBox="1"/>
      </xdr:nvSpPr>
      <xdr:spPr>
        <a:xfrm>
          <a:off x="190322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75565</xdr:rowOff>
    </xdr:from>
    <xdr:ext cx="762000" cy="244475"/>
    <xdr:sp macro="" textlink="">
      <xdr:nvSpPr>
        <xdr:cNvPr id="772" name="テキスト ボックス 771"/>
        <xdr:cNvSpPr txBox="1"/>
      </xdr:nvSpPr>
      <xdr:spPr>
        <a:xfrm>
          <a:off x="1820037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75565</xdr:rowOff>
    </xdr:from>
    <xdr:ext cx="762000" cy="244475"/>
    <xdr:sp macro="" textlink="">
      <xdr:nvSpPr>
        <xdr:cNvPr id="773" name="テキスト ボックス 772"/>
        <xdr:cNvSpPr txBox="1"/>
      </xdr:nvSpPr>
      <xdr:spPr>
        <a:xfrm>
          <a:off x="1736852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156210</xdr:rowOff>
    </xdr:from>
    <xdr:to xmlns:xdr="http://schemas.openxmlformats.org/drawingml/2006/spreadsheetDrawing">
      <xdr:col>116</xdr:col>
      <xdr:colOff>114300</xdr:colOff>
      <xdr:row>39</xdr:row>
      <xdr:rowOff>90170</xdr:rowOff>
    </xdr:to>
    <xdr:sp macro="" textlink="">
      <xdr:nvSpPr>
        <xdr:cNvPr id="774" name="楕円 773"/>
        <xdr:cNvSpPr/>
      </xdr:nvSpPr>
      <xdr:spPr>
        <a:xfrm>
          <a:off x="2078482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107950</xdr:rowOff>
    </xdr:from>
    <xdr:ext cx="249555" cy="244475"/>
    <xdr:sp macro="" textlink="">
      <xdr:nvSpPr>
        <xdr:cNvPr id="775" name="諸支出金該当値テキスト"/>
        <xdr:cNvSpPr txBox="1"/>
      </xdr:nvSpPr>
      <xdr:spPr>
        <a:xfrm>
          <a:off x="20886420" y="62706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156210</xdr:rowOff>
    </xdr:from>
    <xdr:to xmlns:xdr="http://schemas.openxmlformats.org/drawingml/2006/spreadsheetDrawing">
      <xdr:col>112</xdr:col>
      <xdr:colOff>38100</xdr:colOff>
      <xdr:row>39</xdr:row>
      <xdr:rowOff>90170</xdr:rowOff>
    </xdr:to>
    <xdr:sp macro="" textlink="">
      <xdr:nvSpPr>
        <xdr:cNvPr id="776" name="楕円 775"/>
        <xdr:cNvSpPr/>
      </xdr:nvSpPr>
      <xdr:spPr>
        <a:xfrm>
          <a:off x="2000377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81280</xdr:rowOff>
    </xdr:from>
    <xdr:ext cx="249555" cy="244475"/>
    <xdr:sp macro="" textlink="">
      <xdr:nvSpPr>
        <xdr:cNvPr id="777" name="テキスト ボックス 776"/>
        <xdr:cNvSpPr txBox="1"/>
      </xdr:nvSpPr>
      <xdr:spPr>
        <a:xfrm>
          <a:off x="1993011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156210</xdr:rowOff>
    </xdr:from>
    <xdr:to xmlns:xdr="http://schemas.openxmlformats.org/drawingml/2006/spreadsheetDrawing">
      <xdr:col>107</xdr:col>
      <xdr:colOff>101600</xdr:colOff>
      <xdr:row>39</xdr:row>
      <xdr:rowOff>90170</xdr:rowOff>
    </xdr:to>
    <xdr:sp macro="" textlink="">
      <xdr:nvSpPr>
        <xdr:cNvPr id="778" name="楕円 777"/>
        <xdr:cNvSpPr/>
      </xdr:nvSpPr>
      <xdr:spPr>
        <a:xfrm>
          <a:off x="1916049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81280</xdr:rowOff>
    </xdr:from>
    <xdr:ext cx="242570" cy="244475"/>
    <xdr:sp macro="" textlink="">
      <xdr:nvSpPr>
        <xdr:cNvPr id="779" name="テキスト ボックス 778"/>
        <xdr:cNvSpPr txBox="1"/>
      </xdr:nvSpPr>
      <xdr:spPr>
        <a:xfrm>
          <a:off x="1909826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156210</xdr:rowOff>
    </xdr:from>
    <xdr:to xmlns:xdr="http://schemas.openxmlformats.org/drawingml/2006/spreadsheetDrawing">
      <xdr:col>102</xdr:col>
      <xdr:colOff>165100</xdr:colOff>
      <xdr:row>39</xdr:row>
      <xdr:rowOff>90170</xdr:rowOff>
    </xdr:to>
    <xdr:sp macro="" textlink="">
      <xdr:nvSpPr>
        <xdr:cNvPr id="780" name="楕円 779"/>
        <xdr:cNvSpPr/>
      </xdr:nvSpPr>
      <xdr:spPr>
        <a:xfrm>
          <a:off x="1832864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39</xdr:row>
      <xdr:rowOff>81280</xdr:rowOff>
    </xdr:from>
    <xdr:ext cx="249555" cy="244475"/>
    <xdr:sp macro="" textlink="">
      <xdr:nvSpPr>
        <xdr:cNvPr id="781" name="テキスト ボックス 780"/>
        <xdr:cNvSpPr txBox="1"/>
      </xdr:nvSpPr>
      <xdr:spPr>
        <a:xfrm>
          <a:off x="1826514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156210</xdr:rowOff>
    </xdr:from>
    <xdr:to xmlns:xdr="http://schemas.openxmlformats.org/drawingml/2006/spreadsheetDrawing">
      <xdr:col>98</xdr:col>
      <xdr:colOff>38100</xdr:colOff>
      <xdr:row>39</xdr:row>
      <xdr:rowOff>90170</xdr:rowOff>
    </xdr:to>
    <xdr:sp macro="" textlink="">
      <xdr:nvSpPr>
        <xdr:cNvPr id="782" name="楕円 781"/>
        <xdr:cNvSpPr/>
      </xdr:nvSpPr>
      <xdr:spPr>
        <a:xfrm>
          <a:off x="1749679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37</xdr:row>
      <xdr:rowOff>105410</xdr:rowOff>
    </xdr:from>
    <xdr:ext cx="249555" cy="244475"/>
    <xdr:sp macro="" textlink="">
      <xdr:nvSpPr>
        <xdr:cNvPr id="783" name="テキスト ボックス 782"/>
        <xdr:cNvSpPr txBox="1"/>
      </xdr:nvSpPr>
      <xdr:spPr>
        <a:xfrm>
          <a:off x="17423130" y="610616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53975</xdr:rowOff>
    </xdr:from>
    <xdr:to xmlns:xdr="http://schemas.openxmlformats.org/drawingml/2006/spreadsheetDrawing">
      <xdr:col>120</xdr:col>
      <xdr:colOff>114300</xdr:colOff>
      <xdr:row>45</xdr:row>
      <xdr:rowOff>29845</xdr:rowOff>
    </xdr:to>
    <xdr:sp macro="" textlink="">
      <xdr:nvSpPr>
        <xdr:cNvPr id="784" name="正方形/長方形 783"/>
        <xdr:cNvSpPr/>
      </xdr:nvSpPr>
      <xdr:spPr>
        <a:xfrm>
          <a:off x="1719072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53975</xdr:rowOff>
    </xdr:from>
    <xdr:to xmlns:xdr="http://schemas.openxmlformats.org/drawingml/2006/spreadsheetDrawing">
      <xdr:col>104</xdr:col>
      <xdr:colOff>127000</xdr:colOff>
      <xdr:row>46</xdr:row>
      <xdr:rowOff>132080</xdr:rowOff>
    </xdr:to>
    <xdr:sp macro="" textlink="">
      <xdr:nvSpPr>
        <xdr:cNvPr id="785" name="正方形/長方形 784"/>
        <xdr:cNvSpPr/>
      </xdr:nvSpPr>
      <xdr:spPr>
        <a:xfrm>
          <a:off x="173177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83820</xdr:rowOff>
    </xdr:from>
    <xdr:to xmlns:xdr="http://schemas.openxmlformats.org/drawingml/2006/spreadsheetDrawing">
      <xdr:col>104</xdr:col>
      <xdr:colOff>127000</xdr:colOff>
      <xdr:row>48</xdr:row>
      <xdr:rowOff>0</xdr:rowOff>
    </xdr:to>
    <xdr:sp macro="" textlink="">
      <xdr:nvSpPr>
        <xdr:cNvPr id="786" name="正方形/長方形 785"/>
        <xdr:cNvSpPr/>
      </xdr:nvSpPr>
      <xdr:spPr>
        <a:xfrm>
          <a:off x="173177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53975</xdr:rowOff>
    </xdr:from>
    <xdr:to xmlns:xdr="http://schemas.openxmlformats.org/drawingml/2006/spreadsheetDrawing">
      <xdr:col>110</xdr:col>
      <xdr:colOff>0</xdr:colOff>
      <xdr:row>46</xdr:row>
      <xdr:rowOff>132080</xdr:rowOff>
    </xdr:to>
    <xdr:sp macro="" textlink="">
      <xdr:nvSpPr>
        <xdr:cNvPr id="787" name="正方形/長方形 786"/>
        <xdr:cNvSpPr/>
      </xdr:nvSpPr>
      <xdr:spPr>
        <a:xfrm>
          <a:off x="1826514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83820</xdr:rowOff>
    </xdr:from>
    <xdr:to xmlns:xdr="http://schemas.openxmlformats.org/drawingml/2006/spreadsheetDrawing">
      <xdr:col>110</xdr:col>
      <xdr:colOff>0</xdr:colOff>
      <xdr:row>48</xdr:row>
      <xdr:rowOff>0</xdr:rowOff>
    </xdr:to>
    <xdr:sp macro="" textlink="">
      <xdr:nvSpPr>
        <xdr:cNvPr id="788" name="正方形/長方形 787"/>
        <xdr:cNvSpPr/>
      </xdr:nvSpPr>
      <xdr:spPr>
        <a:xfrm>
          <a:off x="1826514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53975</xdr:rowOff>
    </xdr:from>
    <xdr:to xmlns:xdr="http://schemas.openxmlformats.org/drawingml/2006/spreadsheetDrawing">
      <xdr:col>116</xdr:col>
      <xdr:colOff>0</xdr:colOff>
      <xdr:row>46</xdr:row>
      <xdr:rowOff>132080</xdr:rowOff>
    </xdr:to>
    <xdr:sp macro="" textlink="">
      <xdr:nvSpPr>
        <xdr:cNvPr id="789" name="正方形/長方形 788"/>
        <xdr:cNvSpPr/>
      </xdr:nvSpPr>
      <xdr:spPr>
        <a:xfrm>
          <a:off x="1933956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46</xdr:row>
      <xdr:rowOff>83820</xdr:rowOff>
    </xdr:from>
    <xdr:to xmlns:xdr="http://schemas.openxmlformats.org/drawingml/2006/spreadsheetDrawing">
      <xdr:col>116</xdr:col>
      <xdr:colOff>0</xdr:colOff>
      <xdr:row>48</xdr:row>
      <xdr:rowOff>0</xdr:rowOff>
    </xdr:to>
    <xdr:sp macro="" textlink="">
      <xdr:nvSpPr>
        <xdr:cNvPr id="790" name="正方形/長方形 789"/>
        <xdr:cNvSpPr/>
      </xdr:nvSpPr>
      <xdr:spPr>
        <a:xfrm>
          <a:off x="1933956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78105</xdr:rowOff>
    </xdr:to>
    <xdr:sp macro="" textlink="">
      <xdr:nvSpPr>
        <xdr:cNvPr id="791" name="正方形/長方形 790"/>
        <xdr:cNvSpPr/>
      </xdr:nvSpPr>
      <xdr:spPr>
        <a:xfrm>
          <a:off x="1719072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2725"/>
    <xdr:sp macro="" textlink="">
      <xdr:nvSpPr>
        <xdr:cNvPr id="792" name="テキスト ボックス 791"/>
        <xdr:cNvSpPr txBox="1"/>
      </xdr:nvSpPr>
      <xdr:spPr>
        <a:xfrm>
          <a:off x="1716405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78105</xdr:rowOff>
    </xdr:from>
    <xdr:to xmlns:xdr="http://schemas.openxmlformats.org/drawingml/2006/spreadsheetDrawing">
      <xdr:col>120</xdr:col>
      <xdr:colOff>114300</xdr:colOff>
      <xdr:row>61</xdr:row>
      <xdr:rowOff>78105</xdr:rowOff>
    </xdr:to>
    <xdr:cxnSp macro="">
      <xdr:nvCxnSpPr>
        <xdr:cNvPr id="793" name="直線コネクタ 792"/>
        <xdr:cNvCxnSpPr/>
      </xdr:nvCxnSpPr>
      <xdr:spPr>
        <a:xfrm>
          <a:off x="1719072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132080</xdr:rowOff>
    </xdr:from>
    <xdr:to xmlns:xdr="http://schemas.openxmlformats.org/drawingml/2006/spreadsheetDrawing">
      <xdr:col>120</xdr:col>
      <xdr:colOff>114300</xdr:colOff>
      <xdr:row>54</xdr:row>
      <xdr:rowOff>132080</xdr:rowOff>
    </xdr:to>
    <xdr:cxnSp macro="">
      <xdr:nvCxnSpPr>
        <xdr:cNvPr id="794" name="直線コネクタ 793"/>
        <xdr:cNvCxnSpPr/>
      </xdr:nvCxnSpPr>
      <xdr:spPr>
        <a:xfrm>
          <a:off x="1719072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159385</xdr:rowOff>
    </xdr:from>
    <xdr:ext cx="248920" cy="244475"/>
    <xdr:sp macro="" textlink="">
      <xdr:nvSpPr>
        <xdr:cNvPr id="795" name="テキスト ボックス 794"/>
        <xdr:cNvSpPr txBox="1"/>
      </xdr:nvSpPr>
      <xdr:spPr>
        <a:xfrm>
          <a:off x="16964660" y="8750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48</xdr:row>
      <xdr:rowOff>24130</xdr:rowOff>
    </xdr:to>
    <xdr:cxnSp macro="">
      <xdr:nvCxnSpPr>
        <xdr:cNvPr id="796" name="直線コネクタ 795"/>
        <xdr:cNvCxnSpPr/>
      </xdr:nvCxnSpPr>
      <xdr:spPr>
        <a:xfrm>
          <a:off x="1719072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51435</xdr:rowOff>
    </xdr:from>
    <xdr:ext cx="248920" cy="244475"/>
    <xdr:sp macro="" textlink="">
      <xdr:nvSpPr>
        <xdr:cNvPr id="797" name="テキスト ボックス 796"/>
        <xdr:cNvSpPr txBox="1"/>
      </xdr:nvSpPr>
      <xdr:spPr>
        <a:xfrm>
          <a:off x="16964660" y="76714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78105</xdr:rowOff>
    </xdr:to>
    <xdr:sp macro="" textlink="">
      <xdr:nvSpPr>
        <xdr:cNvPr id="798" name="前年度繰上充用金グラフ枠"/>
        <xdr:cNvSpPr/>
      </xdr:nvSpPr>
      <xdr:spPr>
        <a:xfrm>
          <a:off x="1719072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132080</xdr:rowOff>
    </xdr:from>
    <xdr:to xmlns:xdr="http://schemas.openxmlformats.org/drawingml/2006/spreadsheetDrawing">
      <xdr:col>116</xdr:col>
      <xdr:colOff>62865</xdr:colOff>
      <xdr:row>54</xdr:row>
      <xdr:rowOff>132080</xdr:rowOff>
    </xdr:to>
    <xdr:cxnSp macro="">
      <xdr:nvCxnSpPr>
        <xdr:cNvPr id="799" name="直線コネクタ 798"/>
        <xdr:cNvCxnSpPr/>
      </xdr:nvCxnSpPr>
      <xdr:spPr>
        <a:xfrm>
          <a:off x="20833715" y="88855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44475"/>
    <xdr:sp macro="" textlink="">
      <xdr:nvSpPr>
        <xdr:cNvPr id="800" name="前年度繰上充用金最小値テキスト"/>
        <xdr:cNvSpPr txBox="1"/>
      </xdr:nvSpPr>
      <xdr:spPr>
        <a:xfrm>
          <a:off x="2088642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132080</xdr:rowOff>
    </xdr:from>
    <xdr:to xmlns:xdr="http://schemas.openxmlformats.org/drawingml/2006/spreadsheetDrawing">
      <xdr:col>116</xdr:col>
      <xdr:colOff>152400</xdr:colOff>
      <xdr:row>54</xdr:row>
      <xdr:rowOff>132080</xdr:rowOff>
    </xdr:to>
    <xdr:cxnSp macro="">
      <xdr:nvCxnSpPr>
        <xdr:cNvPr id="801" name="直線コネクタ 800"/>
        <xdr:cNvCxnSpPr/>
      </xdr:nvCxnSpPr>
      <xdr:spPr>
        <a:xfrm>
          <a:off x="207581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44475"/>
    <xdr:sp macro="" textlink="">
      <xdr:nvSpPr>
        <xdr:cNvPr id="802" name="前年度繰上充用金最大値テキスト"/>
        <xdr:cNvSpPr txBox="1"/>
      </xdr:nvSpPr>
      <xdr:spPr>
        <a:xfrm>
          <a:off x="20886420" y="86010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132080</xdr:rowOff>
    </xdr:from>
    <xdr:to xmlns:xdr="http://schemas.openxmlformats.org/drawingml/2006/spreadsheetDrawing">
      <xdr:col>116</xdr:col>
      <xdr:colOff>152400</xdr:colOff>
      <xdr:row>54</xdr:row>
      <xdr:rowOff>132080</xdr:rowOff>
    </xdr:to>
    <xdr:cxnSp macro="">
      <xdr:nvCxnSpPr>
        <xdr:cNvPr id="803" name="直線コネクタ 802"/>
        <xdr:cNvCxnSpPr/>
      </xdr:nvCxnSpPr>
      <xdr:spPr>
        <a:xfrm>
          <a:off x="207581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132080</xdr:rowOff>
    </xdr:from>
    <xdr:to xmlns:xdr="http://schemas.openxmlformats.org/drawingml/2006/spreadsheetDrawing">
      <xdr:col>116</xdr:col>
      <xdr:colOff>63500</xdr:colOff>
      <xdr:row>54</xdr:row>
      <xdr:rowOff>132080</xdr:rowOff>
    </xdr:to>
    <xdr:cxnSp macro="">
      <xdr:nvCxnSpPr>
        <xdr:cNvPr id="804" name="直線コネクタ 803"/>
        <xdr:cNvCxnSpPr/>
      </xdr:nvCxnSpPr>
      <xdr:spPr>
        <a:xfrm>
          <a:off x="20054570" y="888555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63500</xdr:rowOff>
    </xdr:from>
    <xdr:ext cx="249555" cy="244475"/>
    <xdr:sp macro="" textlink="">
      <xdr:nvSpPr>
        <xdr:cNvPr id="805" name="前年度繰上充用金平均値テキスト"/>
        <xdr:cNvSpPr txBox="1"/>
      </xdr:nvSpPr>
      <xdr:spPr>
        <a:xfrm>
          <a:off x="20886420" y="8816975"/>
          <a:ext cx="24955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83820</xdr:rowOff>
    </xdr:from>
    <xdr:to xmlns:xdr="http://schemas.openxmlformats.org/drawingml/2006/spreadsheetDrawing">
      <xdr:col>116</xdr:col>
      <xdr:colOff>114300</xdr:colOff>
      <xdr:row>55</xdr:row>
      <xdr:rowOff>17780</xdr:rowOff>
    </xdr:to>
    <xdr:sp macro="" textlink="">
      <xdr:nvSpPr>
        <xdr:cNvPr id="806" name="フローチャート: 判断 805"/>
        <xdr:cNvSpPr/>
      </xdr:nvSpPr>
      <xdr:spPr>
        <a:xfrm>
          <a:off x="2078482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132080</xdr:rowOff>
    </xdr:from>
    <xdr:to xmlns:xdr="http://schemas.openxmlformats.org/drawingml/2006/spreadsheetDrawing">
      <xdr:col>111</xdr:col>
      <xdr:colOff>177800</xdr:colOff>
      <xdr:row>54</xdr:row>
      <xdr:rowOff>132080</xdr:rowOff>
    </xdr:to>
    <xdr:cxnSp macro="">
      <xdr:nvCxnSpPr>
        <xdr:cNvPr id="807" name="直線コネクタ 806"/>
        <xdr:cNvCxnSpPr/>
      </xdr:nvCxnSpPr>
      <xdr:spPr>
        <a:xfrm>
          <a:off x="19211290" y="88855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83820</xdr:rowOff>
    </xdr:from>
    <xdr:to xmlns:xdr="http://schemas.openxmlformats.org/drawingml/2006/spreadsheetDrawing">
      <xdr:col>112</xdr:col>
      <xdr:colOff>38100</xdr:colOff>
      <xdr:row>55</xdr:row>
      <xdr:rowOff>17780</xdr:rowOff>
    </xdr:to>
    <xdr:sp macro="" textlink="">
      <xdr:nvSpPr>
        <xdr:cNvPr id="808" name="フローチャート: 判断 807"/>
        <xdr:cNvSpPr/>
      </xdr:nvSpPr>
      <xdr:spPr>
        <a:xfrm>
          <a:off x="2000377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49555" cy="244475"/>
    <xdr:sp macro="" textlink="">
      <xdr:nvSpPr>
        <xdr:cNvPr id="809" name="テキスト ボックス 808"/>
        <xdr:cNvSpPr txBox="1"/>
      </xdr:nvSpPr>
      <xdr:spPr>
        <a:xfrm>
          <a:off x="1993011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132080</xdr:rowOff>
    </xdr:from>
    <xdr:to xmlns:xdr="http://schemas.openxmlformats.org/drawingml/2006/spreadsheetDrawing">
      <xdr:col>107</xdr:col>
      <xdr:colOff>50800</xdr:colOff>
      <xdr:row>54</xdr:row>
      <xdr:rowOff>132080</xdr:rowOff>
    </xdr:to>
    <xdr:cxnSp macro="">
      <xdr:nvCxnSpPr>
        <xdr:cNvPr id="810" name="直線コネクタ 809"/>
        <xdr:cNvCxnSpPr/>
      </xdr:nvCxnSpPr>
      <xdr:spPr>
        <a:xfrm>
          <a:off x="1837944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83820</xdr:rowOff>
    </xdr:from>
    <xdr:to xmlns:xdr="http://schemas.openxmlformats.org/drawingml/2006/spreadsheetDrawing">
      <xdr:col>107</xdr:col>
      <xdr:colOff>101600</xdr:colOff>
      <xdr:row>55</xdr:row>
      <xdr:rowOff>17780</xdr:rowOff>
    </xdr:to>
    <xdr:sp macro="" textlink="">
      <xdr:nvSpPr>
        <xdr:cNvPr id="811" name="フローチャート: 判断 810"/>
        <xdr:cNvSpPr/>
      </xdr:nvSpPr>
      <xdr:spPr>
        <a:xfrm>
          <a:off x="1916049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42570" cy="244475"/>
    <xdr:sp macro="" textlink="">
      <xdr:nvSpPr>
        <xdr:cNvPr id="812" name="テキスト ボックス 811"/>
        <xdr:cNvSpPr txBox="1"/>
      </xdr:nvSpPr>
      <xdr:spPr>
        <a:xfrm>
          <a:off x="1909826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132080</xdr:rowOff>
    </xdr:from>
    <xdr:to xmlns:xdr="http://schemas.openxmlformats.org/drawingml/2006/spreadsheetDrawing">
      <xdr:col>102</xdr:col>
      <xdr:colOff>114300</xdr:colOff>
      <xdr:row>54</xdr:row>
      <xdr:rowOff>132080</xdr:rowOff>
    </xdr:to>
    <xdr:cxnSp macro="">
      <xdr:nvCxnSpPr>
        <xdr:cNvPr id="813" name="直線コネクタ 812"/>
        <xdr:cNvCxnSpPr/>
      </xdr:nvCxnSpPr>
      <xdr:spPr>
        <a:xfrm>
          <a:off x="1754759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83820</xdr:rowOff>
    </xdr:from>
    <xdr:to xmlns:xdr="http://schemas.openxmlformats.org/drawingml/2006/spreadsheetDrawing">
      <xdr:col>102</xdr:col>
      <xdr:colOff>165100</xdr:colOff>
      <xdr:row>55</xdr:row>
      <xdr:rowOff>17780</xdr:rowOff>
    </xdr:to>
    <xdr:sp macro="" textlink="">
      <xdr:nvSpPr>
        <xdr:cNvPr id="814" name="フローチャート: 判断 813"/>
        <xdr:cNvSpPr/>
      </xdr:nvSpPr>
      <xdr:spPr>
        <a:xfrm>
          <a:off x="1832864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55</xdr:row>
      <xdr:rowOff>9525</xdr:rowOff>
    </xdr:from>
    <xdr:ext cx="249555" cy="244475"/>
    <xdr:sp macro="" textlink="">
      <xdr:nvSpPr>
        <xdr:cNvPr id="815" name="テキスト ボックス 814"/>
        <xdr:cNvSpPr txBox="1"/>
      </xdr:nvSpPr>
      <xdr:spPr>
        <a:xfrm>
          <a:off x="1826514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83820</xdr:rowOff>
    </xdr:from>
    <xdr:to xmlns:xdr="http://schemas.openxmlformats.org/drawingml/2006/spreadsheetDrawing">
      <xdr:col>98</xdr:col>
      <xdr:colOff>38100</xdr:colOff>
      <xdr:row>55</xdr:row>
      <xdr:rowOff>17780</xdr:rowOff>
    </xdr:to>
    <xdr:sp macro="" textlink="">
      <xdr:nvSpPr>
        <xdr:cNvPr id="816" name="フローチャート: 判断 815"/>
        <xdr:cNvSpPr/>
      </xdr:nvSpPr>
      <xdr:spPr>
        <a:xfrm>
          <a:off x="1749679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49555" cy="244475"/>
    <xdr:sp macro="" textlink="">
      <xdr:nvSpPr>
        <xdr:cNvPr id="817" name="テキスト ボックス 816"/>
        <xdr:cNvSpPr txBox="1"/>
      </xdr:nvSpPr>
      <xdr:spPr>
        <a:xfrm>
          <a:off x="1742313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75565</xdr:rowOff>
    </xdr:from>
    <xdr:ext cx="762000" cy="244475"/>
    <xdr:sp macro="" textlink="">
      <xdr:nvSpPr>
        <xdr:cNvPr id="818" name="テキスト ボックス 817"/>
        <xdr:cNvSpPr txBox="1"/>
      </xdr:nvSpPr>
      <xdr:spPr>
        <a:xfrm>
          <a:off x="20656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75565</xdr:rowOff>
    </xdr:from>
    <xdr:ext cx="762000" cy="244475"/>
    <xdr:sp macro="" textlink="">
      <xdr:nvSpPr>
        <xdr:cNvPr id="819" name="テキスト ボックス 818"/>
        <xdr:cNvSpPr txBox="1"/>
      </xdr:nvSpPr>
      <xdr:spPr>
        <a:xfrm>
          <a:off x="198755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75565</xdr:rowOff>
    </xdr:from>
    <xdr:ext cx="755015" cy="244475"/>
    <xdr:sp macro="" textlink="">
      <xdr:nvSpPr>
        <xdr:cNvPr id="820" name="テキスト ボックス 819"/>
        <xdr:cNvSpPr txBox="1"/>
      </xdr:nvSpPr>
      <xdr:spPr>
        <a:xfrm>
          <a:off x="190322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75565</xdr:rowOff>
    </xdr:from>
    <xdr:ext cx="762000" cy="244475"/>
    <xdr:sp macro="" textlink="">
      <xdr:nvSpPr>
        <xdr:cNvPr id="821" name="テキスト ボックス 820"/>
        <xdr:cNvSpPr txBox="1"/>
      </xdr:nvSpPr>
      <xdr:spPr>
        <a:xfrm>
          <a:off x="1820037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75565</xdr:rowOff>
    </xdr:from>
    <xdr:ext cx="762000" cy="244475"/>
    <xdr:sp macro="" textlink="">
      <xdr:nvSpPr>
        <xdr:cNvPr id="822" name="テキスト ボックス 821"/>
        <xdr:cNvSpPr txBox="1"/>
      </xdr:nvSpPr>
      <xdr:spPr>
        <a:xfrm>
          <a:off x="1736852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83820</xdr:rowOff>
    </xdr:from>
    <xdr:to xmlns:xdr="http://schemas.openxmlformats.org/drawingml/2006/spreadsheetDrawing">
      <xdr:col>116</xdr:col>
      <xdr:colOff>114300</xdr:colOff>
      <xdr:row>55</xdr:row>
      <xdr:rowOff>17780</xdr:rowOff>
    </xdr:to>
    <xdr:sp macro="" textlink="">
      <xdr:nvSpPr>
        <xdr:cNvPr id="823" name="楕円 822"/>
        <xdr:cNvSpPr/>
      </xdr:nvSpPr>
      <xdr:spPr>
        <a:xfrm>
          <a:off x="2078482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117475</xdr:rowOff>
    </xdr:from>
    <xdr:ext cx="249555" cy="244475"/>
    <xdr:sp macro="" textlink="">
      <xdr:nvSpPr>
        <xdr:cNvPr id="824" name="前年度繰上充用金該当値テキスト"/>
        <xdr:cNvSpPr txBox="1"/>
      </xdr:nvSpPr>
      <xdr:spPr>
        <a:xfrm>
          <a:off x="20886420" y="87090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83820</xdr:rowOff>
    </xdr:from>
    <xdr:to xmlns:xdr="http://schemas.openxmlformats.org/drawingml/2006/spreadsheetDrawing">
      <xdr:col>112</xdr:col>
      <xdr:colOff>38100</xdr:colOff>
      <xdr:row>55</xdr:row>
      <xdr:rowOff>17780</xdr:rowOff>
    </xdr:to>
    <xdr:sp macro="" textlink="">
      <xdr:nvSpPr>
        <xdr:cNvPr id="825" name="楕円 824"/>
        <xdr:cNvSpPr/>
      </xdr:nvSpPr>
      <xdr:spPr>
        <a:xfrm>
          <a:off x="2000377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33655</xdr:rowOff>
    </xdr:from>
    <xdr:ext cx="249555" cy="244475"/>
    <xdr:sp macro="" textlink="">
      <xdr:nvSpPr>
        <xdr:cNvPr id="826" name="テキスト ボックス 825"/>
        <xdr:cNvSpPr txBox="1"/>
      </xdr:nvSpPr>
      <xdr:spPr>
        <a:xfrm>
          <a:off x="1993011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83820</xdr:rowOff>
    </xdr:from>
    <xdr:to xmlns:xdr="http://schemas.openxmlformats.org/drawingml/2006/spreadsheetDrawing">
      <xdr:col>107</xdr:col>
      <xdr:colOff>101600</xdr:colOff>
      <xdr:row>55</xdr:row>
      <xdr:rowOff>17780</xdr:rowOff>
    </xdr:to>
    <xdr:sp macro="" textlink="">
      <xdr:nvSpPr>
        <xdr:cNvPr id="827" name="楕円 826"/>
        <xdr:cNvSpPr/>
      </xdr:nvSpPr>
      <xdr:spPr>
        <a:xfrm>
          <a:off x="1916049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33655</xdr:rowOff>
    </xdr:from>
    <xdr:ext cx="242570" cy="244475"/>
    <xdr:sp macro="" textlink="">
      <xdr:nvSpPr>
        <xdr:cNvPr id="828" name="テキスト ボックス 827"/>
        <xdr:cNvSpPr txBox="1"/>
      </xdr:nvSpPr>
      <xdr:spPr>
        <a:xfrm>
          <a:off x="1909826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83820</xdr:rowOff>
    </xdr:from>
    <xdr:to xmlns:xdr="http://schemas.openxmlformats.org/drawingml/2006/spreadsheetDrawing">
      <xdr:col>102</xdr:col>
      <xdr:colOff>165100</xdr:colOff>
      <xdr:row>55</xdr:row>
      <xdr:rowOff>17780</xdr:rowOff>
    </xdr:to>
    <xdr:sp macro="" textlink="">
      <xdr:nvSpPr>
        <xdr:cNvPr id="829" name="楕円 828"/>
        <xdr:cNvSpPr/>
      </xdr:nvSpPr>
      <xdr:spPr>
        <a:xfrm>
          <a:off x="1832864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53</xdr:row>
      <xdr:rowOff>33655</xdr:rowOff>
    </xdr:from>
    <xdr:ext cx="249555" cy="244475"/>
    <xdr:sp macro="" textlink="">
      <xdr:nvSpPr>
        <xdr:cNvPr id="830" name="テキスト ボックス 829"/>
        <xdr:cNvSpPr txBox="1"/>
      </xdr:nvSpPr>
      <xdr:spPr>
        <a:xfrm>
          <a:off x="1826514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83820</xdr:rowOff>
    </xdr:from>
    <xdr:to xmlns:xdr="http://schemas.openxmlformats.org/drawingml/2006/spreadsheetDrawing">
      <xdr:col>98</xdr:col>
      <xdr:colOff>38100</xdr:colOff>
      <xdr:row>55</xdr:row>
      <xdr:rowOff>17780</xdr:rowOff>
    </xdr:to>
    <xdr:sp macro="" textlink="">
      <xdr:nvSpPr>
        <xdr:cNvPr id="831" name="楕円 830"/>
        <xdr:cNvSpPr/>
      </xdr:nvSpPr>
      <xdr:spPr>
        <a:xfrm>
          <a:off x="1749679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33655</xdr:rowOff>
    </xdr:from>
    <xdr:ext cx="249555" cy="244475"/>
    <xdr:sp macro="" textlink="">
      <xdr:nvSpPr>
        <xdr:cNvPr id="832" name="テキスト ボックス 831"/>
        <xdr:cNvSpPr txBox="1"/>
      </xdr:nvSpPr>
      <xdr:spPr>
        <a:xfrm>
          <a:off x="1742313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3" name="正方形/長方形 832"/>
        <xdr:cNvSpPr/>
      </xdr:nvSpPr>
      <xdr:spPr>
        <a:xfrm>
          <a:off x="716280" y="1692275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4" name="正方形/長方形 833"/>
        <xdr:cNvSpPr/>
      </xdr:nvSpPr>
      <xdr:spPr>
        <a:xfrm>
          <a:off x="716280" y="16986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5" name="テキスト ボックス 834"/>
        <xdr:cNvSpPr txBox="1"/>
      </xdr:nvSpPr>
      <xdr:spPr>
        <a:xfrm>
          <a:off x="741680" y="1724025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労働費が1人あたり2,599円となり、前年までと比較し上昇している。これは、労働施設における空調設備の工事を実施したことによるもので、一時的な上昇と見込んでいる。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消防費は1人あたり42,977円となり、令和５年同様上昇を続けている。これは、令和5年から7年までの3年を通して消防署の分署を建設していることに伴う支出で、令和7年まで上昇を続けるものと見込んでいる。この他にも防災事業を実施しているため、1人あたりのコストが高い状態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民生費は、町立保育園の民営化にあたり、施設更新に対する補助を行ったことで類似団体平均には達していないものの、前年比で上昇した。</a:t>
          </a:r>
          <a:endParaRPr kumimoji="1" lang="ja-JP" altLang="en-US" sz="1300">
            <a:latin typeface="ＭＳ Ｐゴシック"/>
            <a:ea typeface="ＭＳ Ｐゴシック"/>
          </a:endParaRPr>
        </a:p>
        <a:p>
          <a:r>
            <a:rPr kumimoji="1" lang="ja-JP" altLang="en-US" sz="1300">
              <a:latin typeface="ＭＳ Ｐゴシック"/>
              <a:ea typeface="ＭＳ Ｐゴシック"/>
            </a:rPr>
            <a:t>この他の費目については、多くの項目において類似団体より低く抑える事ができている。</a:t>
          </a:r>
          <a:r>
            <a:rPr kumimoji="1" lang="ja-JP" altLang="en-US" sz="1300">
              <a:latin typeface="ＭＳ Ｐゴシック"/>
              <a:ea typeface="ＭＳ Ｐゴシック"/>
            </a:rPr>
            <a:t>人口規模に対して行政面積が小さいことにより、インフラや公共施設の維持管理に係る経費を類似団体より抑える事が出来ているためだと考えられる。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743585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7918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7918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79184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40130"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0356850" y="9601835"/>
          <a:ext cx="564515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356850" y="9601835"/>
          <a:ext cx="82994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96493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91820" y="9591675"/>
          <a:ext cx="419608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9612630" y="285750"/>
          <a:ext cx="24028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2350750" y="285750"/>
          <a:ext cx="36131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95656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0518775" y="9933940"/>
          <a:ext cx="53016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財政調整基金残高は、適切な財源の確保と支出の精査により、切り崩すことなく微増とすることができた。</a:t>
          </a:r>
          <a:r>
            <a:rPr kumimoji="1" lang="ja-JP" altLang="en-US" sz="1400">
              <a:latin typeface="ＭＳ ゴシック"/>
              <a:ea typeface="ＭＳ ゴシック"/>
            </a:rPr>
            <a:t>実質収支は、前年度から69,266千円増の223,912千円となった。</a:t>
          </a:r>
          <a:endParaRPr kumimoji="1" lang="ja-JP" altLang="en-US" sz="1400">
            <a:latin typeface="ＭＳ ゴシック"/>
            <a:ea typeface="ＭＳ ゴシック"/>
          </a:endParaRPr>
        </a:p>
        <a:p>
          <a:r>
            <a:rPr kumimoji="1" lang="ja-JP" altLang="en-US" sz="1400">
              <a:latin typeface="ＭＳ ゴシック"/>
              <a:ea typeface="ＭＳ ゴシック"/>
            </a:rPr>
            <a:t>いずれの項目も増加している。</a:t>
          </a:r>
          <a:endParaRPr kumimoji="1" lang="ja-JP" altLang="en-US" sz="1400">
            <a:latin typeface="ＭＳ ゴシック"/>
            <a:ea typeface="ＭＳ ゴシック"/>
          </a:endParaRPr>
        </a:p>
        <a:p>
          <a:r>
            <a:rPr kumimoji="1" lang="ja-JP" altLang="en-US" sz="1400">
              <a:latin typeface="ＭＳ ゴシック"/>
              <a:ea typeface="ＭＳ ゴシック"/>
            </a:rPr>
            <a:t>今後は、インフラ老朽化対策に備えた健全な財政運営を行っていくよう努める。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467360</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718165" y="6896100"/>
          <a:ext cx="597154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533400</xdr:colOff>
      <xdr:row>32</xdr:row>
      <xdr:rowOff>29210</xdr:rowOff>
    </xdr:from>
    <xdr:to xmlns:xdr="http://schemas.openxmlformats.org/drawingml/2006/spreadsheetDrawing">
      <xdr:col>11</xdr:col>
      <xdr:colOff>914400</xdr:colOff>
      <xdr:row>33</xdr:row>
      <xdr:rowOff>19685</xdr:rowOff>
    </xdr:to>
    <xdr:sp macro="" textlink="">
      <xdr:nvSpPr>
        <xdr:cNvPr id="4" name="テキスト ボックス 4"/>
        <xdr:cNvSpPr txBox="1">
          <a:spLocks noChangeArrowheads="1"/>
        </xdr:cNvSpPr>
      </xdr:nvSpPr>
      <xdr:spPr>
        <a:xfrm>
          <a:off x="10784205" y="6925310"/>
          <a:ext cx="145732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5" name="直線コネクタ 4"/>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75550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171450</xdr:colOff>
      <xdr:row>3</xdr:row>
      <xdr:rowOff>66675</xdr:rowOff>
    </xdr:to>
    <xdr:sp macro="" textlink="">
      <xdr:nvSpPr>
        <xdr:cNvPr id="7" name="年度ボックス"/>
        <xdr:cNvSpPr>
          <a:spLocks noChangeArrowheads="1"/>
        </xdr:cNvSpPr>
      </xdr:nvSpPr>
      <xdr:spPr>
        <a:xfrm>
          <a:off x="10241280" y="238125"/>
          <a:ext cx="23336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061315" y="238125"/>
          <a:ext cx="36099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74980" y="657225"/>
          <a:ext cx="41154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599440</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0850245" y="7247890"/>
          <a:ext cx="570611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すべての会計において赤字は発生していない。</a:t>
          </a:r>
          <a:endParaRPr kumimoji="1" lang="ja-JP" altLang="en-US" sz="1400">
            <a:latin typeface="ＭＳ ゴシック"/>
            <a:ea typeface="ＭＳ ゴシック"/>
          </a:endParaRPr>
        </a:p>
        <a:p>
          <a:r>
            <a:rPr kumimoji="1" lang="ja-JP" altLang="en-US" sz="1400">
              <a:latin typeface="ＭＳ ゴシック"/>
              <a:ea typeface="ＭＳ ゴシック"/>
            </a:rPr>
            <a:t>引き続き健全な財政となるように努めていく。</a:t>
          </a:r>
          <a:endParaRPr kumimoji="1" lang="ja-JP" altLang="en-US" sz="1400">
            <a:latin typeface="ＭＳ ゴシック"/>
            <a:ea typeface="ＭＳ ゴシック"/>
          </a:endParaRPr>
        </a:p>
        <a:p>
          <a:r>
            <a:rPr kumimoji="1" lang="ja-JP" altLang="en-US" sz="1400">
              <a:latin typeface="ＭＳ ゴシック"/>
              <a:ea typeface="ＭＳ ゴシック"/>
            </a:rPr>
            <a:t>下水道事業については、修繕料、委託料の増大による支出額の増大および、収入のうち</a:t>
          </a:r>
          <a:r>
            <a:rPr kumimoji="1" lang="ja-JP" altLang="en-US" sz="1400">
              <a:latin typeface="ＭＳ ゴシック"/>
              <a:ea typeface="ＭＳ ゴシック"/>
            </a:rPr>
            <a:t/>
          </a:r>
          <a:r>
            <a:rPr kumimoji="1" lang="ja-JP" altLang="en-US" sz="1400">
              <a:latin typeface="ＭＳ ゴシック"/>
              <a:ea typeface="ＭＳ ゴシック"/>
            </a:rPr>
            <a:t>一般会計負担金が</a:t>
          </a:r>
          <a:r>
            <a:rPr kumimoji="1" lang="ja-JP" altLang="en-US" sz="1400">
              <a:latin typeface="ＭＳ ゴシック"/>
              <a:ea typeface="ＭＳ ゴシック"/>
            </a:rPr>
            <a:t>減額になったこと</a:t>
          </a:r>
          <a:r>
            <a:rPr kumimoji="1" lang="ja-JP" altLang="en-US" sz="1400">
              <a:latin typeface="ＭＳ ゴシック"/>
              <a:ea typeface="ＭＳ ゴシック"/>
            </a:rPr>
            <a:t>により、黒字額が減少した。</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11" name="直線コネクタ 10"/>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051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051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051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051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051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6051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6051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00049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838835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210165" y="190500"/>
          <a:ext cx="235775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958445" y="190500"/>
          <a:ext cx="355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74980" y="7591425"/>
          <a:ext cx="701294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86940"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86940"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86940"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86940"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86940"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86940"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86940"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86940"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86940"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348865"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2348845" y="7600315"/>
          <a:ext cx="41719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2348845" y="7591425"/>
          <a:ext cx="8343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5953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276860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2473305" y="7934325"/>
          <a:ext cx="390461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元利償還金の総額は前年からほぼ横ばいとなった。</a:t>
          </a:r>
          <a:endParaRPr kumimoji="1" lang="ja-JP" altLang="en-US" sz="1400">
            <a:latin typeface="ＭＳ ゴシック"/>
            <a:ea typeface="ＭＳ ゴシック"/>
          </a:endParaRPr>
        </a:p>
        <a:p>
          <a:r>
            <a:rPr kumimoji="1" lang="ja-JP" altLang="en-US" sz="1400">
              <a:latin typeface="ＭＳ ゴシック"/>
              <a:ea typeface="ＭＳ ゴシック"/>
            </a:rPr>
            <a:t>今後、消防署の分署の建設や避難所整備</a:t>
          </a:r>
          <a:r>
            <a:rPr kumimoji="1" lang="ja-JP" altLang="en-US" sz="1400">
              <a:latin typeface="ＭＳ ゴシック"/>
              <a:ea typeface="ＭＳ ゴシック"/>
            </a:rPr>
            <a:t>、脱炭素化推進事業</a:t>
          </a:r>
          <a:r>
            <a:rPr kumimoji="1" lang="ja-JP" altLang="en-US" sz="1400">
              <a:latin typeface="ＭＳ ゴシック"/>
              <a:ea typeface="ＭＳ ゴシック"/>
            </a:rPr>
            <a:t>にかかる償還が開始するため、元利償還金は増加する見込みである。</a:t>
          </a:r>
          <a:endParaRPr kumimoji="1" lang="ja-JP" altLang="en-US" sz="1400">
            <a:latin typeface="ＭＳ ゴシック"/>
            <a:ea typeface="ＭＳ ゴシック"/>
          </a:endParaRPr>
        </a:p>
        <a:p>
          <a:r>
            <a:rPr kumimoji="1" lang="ja-JP" altLang="en-US" sz="1400">
              <a:latin typeface="ＭＳ ゴシック"/>
              <a:ea typeface="ＭＳ ゴシック"/>
            </a:rPr>
            <a:t>公営企業の元利償還金に対する繰入金については、下水道事業において、処理場や管路の長寿命化・耐震化事業が予定されており、金額の上昇が見込まれる。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74980" y="12411075"/>
          <a:ext cx="701294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2348845" y="12420600"/>
          <a:ext cx="419925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2373610" y="12411075"/>
          <a:ext cx="7632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2453620" y="12630785"/>
          <a:ext cx="399224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246610" y="7572375"/>
          <a:ext cx="438467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842010</xdr:colOff>
      <xdr:row>40</xdr:row>
      <xdr:rowOff>333375</xdr:rowOff>
    </xdr:to>
    <xdr:sp macro="" textlink="">
      <xdr:nvSpPr>
        <xdr:cNvPr id="4" name="テキスト ボックス 3"/>
        <xdr:cNvSpPr txBox="1"/>
      </xdr:nvSpPr>
      <xdr:spPr>
        <a:xfrm>
          <a:off x="12305030" y="7604125"/>
          <a:ext cx="231838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44792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44792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44792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44792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44792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44792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44792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44792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44792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44792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44792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476500"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628900"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398780</xdr:colOff>
      <xdr:row>4</xdr:row>
      <xdr:rowOff>21590</xdr:rowOff>
    </xdr:to>
    <xdr:sp macro="" textlink="">
      <xdr:nvSpPr>
        <xdr:cNvPr id="18" name="表題ボックス"/>
        <xdr:cNvSpPr>
          <a:spLocks noChangeArrowheads="1"/>
        </xdr:cNvSpPr>
      </xdr:nvSpPr>
      <xdr:spPr>
        <a:xfrm>
          <a:off x="138430" y="138430"/>
          <a:ext cx="870648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211435" y="238125"/>
          <a:ext cx="23876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047345" y="238125"/>
          <a:ext cx="35839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74980" y="7591425"/>
          <a:ext cx="56216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905510</xdr:colOff>
      <xdr:row>5</xdr:row>
      <xdr:rowOff>133985</xdr:rowOff>
    </xdr:to>
    <xdr:sp macro="" textlink="">
      <xdr:nvSpPr>
        <xdr:cNvPr id="22" name="テキスト ボックス 6"/>
        <xdr:cNvSpPr txBox="1">
          <a:spLocks noChangeArrowheads="1"/>
        </xdr:cNvSpPr>
      </xdr:nvSpPr>
      <xdr:spPr>
        <a:xfrm>
          <a:off x="589280" y="705485"/>
          <a:ext cx="169672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2360910" y="7962900"/>
          <a:ext cx="415671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一般会計等にかかる地方債の現在高はほぼ横ばい、公営企業債等繰出見込額、退職手当負担見込額が前年比で減額となった。</a:t>
          </a:r>
          <a:endParaRPr kumimoji="1" lang="ja-JP" altLang="en-US" sz="1400">
            <a:latin typeface="ＭＳ ゴシック"/>
            <a:ea typeface="ＭＳ ゴシック"/>
          </a:endParaRPr>
        </a:p>
        <a:p>
          <a:r>
            <a:rPr kumimoji="1" lang="ja-JP" altLang="en-US" sz="1400">
              <a:latin typeface="ＭＳ ゴシック"/>
              <a:ea typeface="ＭＳ ゴシック"/>
            </a:rPr>
            <a:t>充当可能基金額も微増しており、将来負担比率の分子はマイナスを維持している。</a:t>
          </a:r>
          <a:endParaRPr kumimoji="1" lang="ja-JP" altLang="en-US" sz="1400">
            <a:latin typeface="ＭＳ ゴシック"/>
            <a:ea typeface="ＭＳ ゴシック"/>
          </a:endParaRPr>
        </a:p>
        <a:p>
          <a:r>
            <a:rPr kumimoji="1" lang="ja-JP" altLang="en-US" sz="1400">
              <a:latin typeface="ＭＳ ゴシック"/>
              <a:ea typeface="ＭＳ ゴシック"/>
            </a:rPr>
            <a:t>今後、下水道事業の長寿命化事業や防災関連事業等により、今後の増加が見込まれるため、基金残高の確保と見通しを持った基金運用の検討が必要となる。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12700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895985</xdr:colOff>
      <xdr:row>54</xdr:row>
      <xdr:rowOff>523240</xdr:rowOff>
    </xdr:to>
    <xdr:sp macro="" textlink="">
      <xdr:nvSpPr>
        <xdr:cNvPr id="3" name="Rectangle 2"/>
        <xdr:cNvSpPr>
          <a:spLocks noChangeArrowheads="1"/>
        </xdr:cNvSpPr>
      </xdr:nvSpPr>
      <xdr:spPr>
        <a:xfrm>
          <a:off x="791845" y="12411075"/>
          <a:ext cx="695960"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895985</xdr:colOff>
      <xdr:row>56</xdr:row>
      <xdr:rowOff>525145</xdr:rowOff>
    </xdr:to>
    <xdr:sp macro="" textlink="">
      <xdr:nvSpPr>
        <xdr:cNvPr id="4" name="Rectangle 3"/>
        <xdr:cNvSpPr>
          <a:spLocks noChangeArrowheads="1"/>
        </xdr:cNvSpPr>
      </xdr:nvSpPr>
      <xdr:spPr>
        <a:xfrm>
          <a:off x="791845" y="13754100"/>
          <a:ext cx="695960"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138430</xdr:colOff>
      <xdr:row>3</xdr:row>
      <xdr:rowOff>133350</xdr:rowOff>
    </xdr:to>
    <xdr:sp macro="" textlink="">
      <xdr:nvSpPr>
        <xdr:cNvPr id="5" name="表題ボックス"/>
        <xdr:cNvSpPr>
          <a:spLocks noChangeArrowheads="1"/>
        </xdr:cNvSpPr>
      </xdr:nvSpPr>
      <xdr:spPr>
        <a:xfrm>
          <a:off x="123825" y="123825"/>
          <a:ext cx="12651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91820" y="11934825"/>
          <a:ext cx="682498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368300</xdr:colOff>
      <xdr:row>2</xdr:row>
      <xdr:rowOff>165100</xdr:rowOff>
    </xdr:to>
    <xdr:sp macro="" textlink="">
      <xdr:nvSpPr>
        <xdr:cNvPr id="7" name="年度ボックス"/>
        <xdr:cNvSpPr>
          <a:spLocks noChangeArrowheads="1"/>
        </xdr:cNvSpPr>
      </xdr:nvSpPr>
      <xdr:spPr>
        <a:xfrm>
          <a:off x="12977495" y="165100"/>
          <a:ext cx="37585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560070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927830" y="165100"/>
          <a:ext cx="6984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岐阜県北方町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24218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895985</xdr:colOff>
      <xdr:row>55</xdr:row>
      <xdr:rowOff>523240</xdr:rowOff>
    </xdr:to>
    <xdr:sp macro="" textlink="">
      <xdr:nvSpPr>
        <xdr:cNvPr id="10" name="Rectangle 3"/>
        <xdr:cNvSpPr>
          <a:spLocks noChangeArrowheads="1"/>
        </xdr:cNvSpPr>
      </xdr:nvSpPr>
      <xdr:spPr>
        <a:xfrm>
          <a:off x="791845" y="13087985"/>
          <a:ext cx="695960"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977495" y="806450"/>
          <a:ext cx="1093470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977495" y="1297305"/>
          <a:ext cx="1093343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令和6年度末の基金残高は4,684百万円であり、前年よりも129百万円増加した。主な要因としては、財政調整基金に181百万円積み立てることが出来たためである。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緊急防災・減災対策事業をはじめとする起債の増加を見据えつつ、経費の削減や自主財源の確保により、基金の取り崩しを最小限に抑えるように努めていく。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4</xdr:row>
      <xdr:rowOff>73025</xdr:rowOff>
    </xdr:from>
    <xdr:to xmlns:xdr="http://schemas.openxmlformats.org/drawingml/2006/spreadsheetDrawing">
      <xdr:col>8</xdr:col>
      <xdr:colOff>1679575</xdr:colOff>
      <xdr:row>6</xdr:row>
      <xdr:rowOff>7620</xdr:rowOff>
    </xdr:to>
    <xdr:sp macro="" textlink="">
      <xdr:nvSpPr>
        <xdr:cNvPr id="13" name="Rectangle 7"/>
        <xdr:cNvSpPr>
          <a:spLocks noChangeArrowheads="1"/>
        </xdr:cNvSpPr>
      </xdr:nvSpPr>
      <xdr:spPr>
        <a:xfrm>
          <a:off x="13059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977495" y="12463145"/>
          <a:ext cx="1093470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977495" y="12928600"/>
          <a:ext cx="1093343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北方町福祉振興基金：福祉活動の促進、快適な生活環境の形成等に要する経費に充てる。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北方町ふるさと基金：寄付者の指定した使途（6項目）に要する経費に充てる。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学校基金：学校施設整備のため。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北方町職員退職手当基金：岐阜県市町村退職手当組合退職手当条例第十八条に規定する特別負担金に充てる。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北方町福祉振興基金：保育園施設整備補助事業を実施した際に基金を取り崩したため約100百万円減少した。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北方町ふるさと基金：受け付けた寄付を積み立てたことで31百万円増加した。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ふるさと基金については適宜寄付金および基金利子を、その他の基金については基金利子を積み立てていく予定である。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3059410" y="12562840"/>
          <a:ext cx="239458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977495" y="5278755"/>
          <a:ext cx="1093470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977495" y="5753100"/>
          <a:ext cx="1093343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4,064百万円であり、前年度より181百万円増加した。令和6年度については、繰越金や地方交付税、各種交付金が見込みより増加したことにより、基金を積み立てることが出来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緊急防災・減災対策事業をはじめとする起債の増加や大規模災害発生等の不測の事態を見据えつつ、経費の削減や自主財源の確保により、基金の取り崩しを最小限に抑えるように努めていく。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25</xdr:row>
      <xdr:rowOff>133985</xdr:rowOff>
    </xdr:from>
    <xdr:to xmlns:xdr="http://schemas.openxmlformats.org/drawingml/2006/spreadsheetDrawing">
      <xdr:col>9</xdr:col>
      <xdr:colOff>488950</xdr:colOff>
      <xdr:row>27</xdr:row>
      <xdr:rowOff>56515</xdr:rowOff>
    </xdr:to>
    <xdr:sp macro="" textlink="">
      <xdr:nvSpPr>
        <xdr:cNvPr id="19" name="Rectangle 7"/>
        <xdr:cNvSpPr>
          <a:spLocks noChangeArrowheads="1"/>
        </xdr:cNvSpPr>
      </xdr:nvSpPr>
      <xdr:spPr>
        <a:xfrm>
          <a:off x="13059410" y="5372735"/>
          <a:ext cx="193167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977495" y="8876665"/>
          <a:ext cx="1093470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977495" y="9349740"/>
          <a:ext cx="1093343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令和6年度は18百万円増加した。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臨時財政対策債償還基金費として29百万円、その他預金利子等の積立もあったため、合計約30百万円積立を行った。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同基金から令和5年度に積み立てた額の約2分の1にあたる12百万円を繰入したため差し引き約18百万円増加となった。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今後も預金利子を積み立てるとともに、</a:t>
          </a:r>
          <a:r>
            <a:rPr kumimoji="1" lang="ja-JP" altLang="en-US" sz="1300">
              <a:solidFill>
                <a:schemeClr val="dk1"/>
              </a:solidFill>
              <a:effectLst/>
              <a:latin typeface="ＭＳ ゴシック"/>
              <a:ea typeface="ＭＳ ゴシック"/>
              <a:cs typeface="+mn-cs"/>
            </a:rPr>
            <a:t>臨時財政対策債償還基金費が生じた場合には積立する</a:t>
          </a:r>
          <a:r>
            <a:rPr kumimoji="1" lang="ja-JP" altLang="en-US" sz="1300">
              <a:solidFill>
                <a:schemeClr val="dk1"/>
              </a:solidFill>
              <a:effectLst/>
              <a:latin typeface="ＭＳ ゴシック"/>
              <a:ea typeface="ＭＳ ゴシック"/>
              <a:cs typeface="+mn-cs"/>
            </a:rPr>
            <a:t>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42</xdr:row>
      <xdr:rowOff>168275</xdr:rowOff>
    </xdr:from>
    <xdr:to xmlns:xdr="http://schemas.openxmlformats.org/drawingml/2006/spreadsheetDrawing">
      <xdr:col>8</xdr:col>
      <xdr:colOff>1679575</xdr:colOff>
      <xdr:row>44</xdr:row>
      <xdr:rowOff>91440</xdr:rowOff>
    </xdr:to>
    <xdr:sp macro="" textlink="">
      <xdr:nvSpPr>
        <xdr:cNvPr id="22" name="Rectangle 7"/>
        <xdr:cNvSpPr>
          <a:spLocks noChangeArrowheads="1"/>
        </xdr:cNvSpPr>
      </xdr:nvSpPr>
      <xdr:spPr>
        <a:xfrm>
          <a:off x="13059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45085</xdr:rowOff>
    </xdr:from>
    <xdr:to xmlns:xdr="http://schemas.openxmlformats.org/drawingml/2006/spreadsheetDrawing">
      <xdr:col>37</xdr:col>
      <xdr:colOff>57150</xdr:colOff>
      <xdr:row>60</xdr:row>
      <xdr:rowOff>113030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130810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4" name="正方形/長方形 3"/>
        <xdr:cNvSpPr/>
      </xdr:nvSpPr>
      <xdr:spPr>
        <a:xfrm>
          <a:off x="1514094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5" name="正方形/長方形 4"/>
        <xdr:cNvSpPr/>
      </xdr:nvSpPr>
      <xdr:spPr>
        <a:xfrm>
          <a:off x="1657350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6" name="正方形/長方形 5"/>
        <xdr:cNvSpPr/>
      </xdr:nvSpPr>
      <xdr:spPr>
        <a:xfrm>
          <a:off x="1800606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7" name="正方形/長方形 6"/>
        <xdr:cNvSpPr/>
      </xdr:nvSpPr>
      <xdr:spPr>
        <a:xfrm>
          <a:off x="1514094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8" name="正方形/長方形 7"/>
        <xdr:cNvSpPr/>
      </xdr:nvSpPr>
      <xdr:spPr>
        <a:xfrm>
          <a:off x="1657350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9" name="正方形/長方形 8"/>
        <xdr:cNvSpPr/>
      </xdr:nvSpPr>
      <xdr:spPr>
        <a:xfrm>
          <a:off x="1800606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179070</xdr:colOff>
      <xdr:row>1</xdr:row>
      <xdr:rowOff>156210</xdr:rowOff>
    </xdr:to>
    <xdr:sp macro="" textlink="">
      <xdr:nvSpPr>
        <xdr:cNvPr id="10" name="正方形/長方形 9"/>
        <xdr:cNvSpPr/>
      </xdr:nvSpPr>
      <xdr:spPr>
        <a:xfrm>
          <a:off x="355600" y="64135"/>
          <a:ext cx="119202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6019145" y="189230"/>
          <a:ext cx="3702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179070</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6036290" y="215265"/>
          <a:ext cx="366585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6058515" y="240665"/>
          <a:ext cx="361188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3385165" y="189230"/>
          <a:ext cx="25006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3410565" y="215265"/>
          <a:ext cx="24561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3435965" y="240665"/>
          <a:ext cx="24104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457200</xdr:colOff>
      <xdr:row>2</xdr:row>
      <xdr:rowOff>22860</xdr:rowOff>
    </xdr:from>
    <xdr:to xmlns:xdr="http://schemas.openxmlformats.org/drawingml/2006/spreadsheetDrawing">
      <xdr:col>53</xdr:col>
      <xdr:colOff>179070</xdr:colOff>
      <xdr:row>11</xdr:row>
      <xdr:rowOff>99060</xdr:rowOff>
    </xdr:to>
    <xdr:sp macro="" textlink="">
      <xdr:nvSpPr>
        <xdr:cNvPr id="17" name="正方形/長方形 16"/>
        <xdr:cNvSpPr/>
      </xdr:nvSpPr>
      <xdr:spPr>
        <a:xfrm>
          <a:off x="457200" y="889635"/>
          <a:ext cx="949071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179070</xdr:colOff>
      <xdr:row>11</xdr:row>
      <xdr:rowOff>69215</xdr:rowOff>
    </xdr:to>
    <xdr:sp macro="" textlink="">
      <xdr:nvSpPr>
        <xdr:cNvPr id="18" name="正方形/長方形 17"/>
        <xdr:cNvSpPr/>
      </xdr:nvSpPr>
      <xdr:spPr>
        <a:xfrm>
          <a:off x="581025" y="921385"/>
          <a:ext cx="1308735"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69215</xdr:rowOff>
    </xdr:to>
    <xdr:sp macro="" textlink="">
      <xdr:nvSpPr>
        <xdr:cNvPr id="19" name="正方形/長方形 18"/>
        <xdr:cNvSpPr/>
      </xdr:nvSpPr>
      <xdr:spPr>
        <a:xfrm>
          <a:off x="1834515" y="921385"/>
          <a:ext cx="125349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69215</xdr:rowOff>
    </xdr:to>
    <xdr:sp macro="" textlink="">
      <xdr:nvSpPr>
        <xdr:cNvPr id="20" name="正方形/長方形 19"/>
        <xdr:cNvSpPr/>
      </xdr:nvSpPr>
      <xdr:spPr>
        <a:xfrm>
          <a:off x="3088005" y="921385"/>
          <a:ext cx="143256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520565" y="940435"/>
          <a:ext cx="1906270"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179070</xdr:colOff>
      <xdr:row>7</xdr:row>
      <xdr:rowOff>3175</xdr:rowOff>
    </xdr:to>
    <xdr:sp macro="" textlink="">
      <xdr:nvSpPr>
        <xdr:cNvPr id="22" name="正方形/長方形 21"/>
        <xdr:cNvSpPr/>
      </xdr:nvSpPr>
      <xdr:spPr>
        <a:xfrm>
          <a:off x="6426835" y="940435"/>
          <a:ext cx="119316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23" name="正方形/長方形 22"/>
        <xdr:cNvSpPr/>
      </xdr:nvSpPr>
      <xdr:spPr>
        <a:xfrm>
          <a:off x="7680325" y="953135"/>
          <a:ext cx="600710" cy="900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123190</xdr:rowOff>
    </xdr:to>
    <xdr:sp macro="" textlink="">
      <xdr:nvSpPr>
        <xdr:cNvPr id="24" name="正方形/長方形 23"/>
        <xdr:cNvSpPr/>
      </xdr:nvSpPr>
      <xdr:spPr>
        <a:xfrm>
          <a:off x="4520565" y="1685290"/>
          <a:ext cx="190627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179070</xdr:colOff>
      <xdr:row>9</xdr:row>
      <xdr:rowOff>123190</xdr:rowOff>
    </xdr:to>
    <xdr:sp macro="" textlink="">
      <xdr:nvSpPr>
        <xdr:cNvPr id="25" name="正方形/長方形 24"/>
        <xdr:cNvSpPr/>
      </xdr:nvSpPr>
      <xdr:spPr>
        <a:xfrm>
          <a:off x="6490335" y="1685290"/>
          <a:ext cx="345757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104775</xdr:rowOff>
    </xdr:to>
    <xdr:sp macro="" textlink="">
      <xdr:nvSpPr>
        <xdr:cNvPr id="26" name="角丸四角形 25"/>
        <xdr:cNvSpPr/>
      </xdr:nvSpPr>
      <xdr:spPr>
        <a:xfrm>
          <a:off x="10417175" y="889635"/>
          <a:ext cx="1432560" cy="12153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179070</xdr:colOff>
      <xdr:row>2</xdr:row>
      <xdr:rowOff>86360</xdr:rowOff>
    </xdr:from>
    <xdr:to xmlns:xdr="http://schemas.openxmlformats.org/drawingml/2006/spreadsheetDrawing">
      <xdr:col>64</xdr:col>
      <xdr:colOff>179070</xdr:colOff>
      <xdr:row>3</xdr:row>
      <xdr:rowOff>15240</xdr:rowOff>
    </xdr:to>
    <xdr:sp macro="" textlink="">
      <xdr:nvSpPr>
        <xdr:cNvPr id="27" name="正方形/長方形 26"/>
        <xdr:cNvSpPr/>
      </xdr:nvSpPr>
      <xdr:spPr>
        <a:xfrm>
          <a:off x="10664190" y="953135"/>
          <a:ext cx="125349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179070</xdr:colOff>
      <xdr:row>3</xdr:row>
      <xdr:rowOff>27305</xdr:rowOff>
    </xdr:from>
    <xdr:to xmlns:xdr="http://schemas.openxmlformats.org/drawingml/2006/spreadsheetDrawing">
      <xdr:col>64</xdr:col>
      <xdr:colOff>179070</xdr:colOff>
      <xdr:row>6</xdr:row>
      <xdr:rowOff>33020</xdr:rowOff>
    </xdr:to>
    <xdr:sp macro="" textlink="">
      <xdr:nvSpPr>
        <xdr:cNvPr id="28" name="正方形/長方形 27"/>
        <xdr:cNvSpPr/>
      </xdr:nvSpPr>
      <xdr:spPr>
        <a:xfrm>
          <a:off x="10664190" y="1217930"/>
          <a:ext cx="1253490" cy="491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179070</xdr:colOff>
      <xdr:row>5</xdr:row>
      <xdr:rowOff>27305</xdr:rowOff>
    </xdr:from>
    <xdr:to xmlns:xdr="http://schemas.openxmlformats.org/drawingml/2006/spreadsheetDrawing">
      <xdr:col>65</xdr:col>
      <xdr:colOff>117475</xdr:colOff>
      <xdr:row>8</xdr:row>
      <xdr:rowOff>153035</xdr:rowOff>
    </xdr:to>
    <xdr:sp macro="" textlink="">
      <xdr:nvSpPr>
        <xdr:cNvPr id="29" name="正方形/長方形 28"/>
        <xdr:cNvSpPr/>
      </xdr:nvSpPr>
      <xdr:spPr>
        <a:xfrm>
          <a:off x="10664190" y="1541780"/>
          <a:ext cx="13709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0488295" y="1042035"/>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054227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111125</xdr:rowOff>
    </xdr:from>
    <xdr:to xmlns:xdr="http://schemas.openxmlformats.org/drawingml/2006/spreadsheetDrawing">
      <xdr:col>57</xdr:col>
      <xdr:colOff>158750</xdr:colOff>
      <xdr:row>4</xdr:row>
      <xdr:rowOff>45085</xdr:rowOff>
    </xdr:to>
    <xdr:sp macro="" textlink="">
      <xdr:nvSpPr>
        <xdr:cNvPr id="32" name="フローチャート: 判断 31"/>
        <xdr:cNvSpPr/>
      </xdr:nvSpPr>
      <xdr:spPr>
        <a:xfrm>
          <a:off x="10542270" y="13017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27305</xdr:rowOff>
    </xdr:from>
    <xdr:to xmlns:xdr="http://schemas.openxmlformats.org/drawingml/2006/spreadsheetDrawing">
      <xdr:col>57</xdr:col>
      <xdr:colOff>101600</xdr:colOff>
      <xdr:row>5</xdr:row>
      <xdr:rowOff>158750</xdr:rowOff>
    </xdr:to>
    <xdr:cxnSp macro="">
      <xdr:nvCxnSpPr>
        <xdr:cNvPr id="33" name="直線コネクタ 32"/>
        <xdr:cNvCxnSpPr/>
      </xdr:nvCxnSpPr>
      <xdr:spPr>
        <a:xfrm>
          <a:off x="10586720" y="154178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27305</xdr:rowOff>
    </xdr:from>
    <xdr:to xmlns:xdr="http://schemas.openxmlformats.org/drawingml/2006/spreadsheetDrawing">
      <xdr:col>58</xdr:col>
      <xdr:colOff>3175</xdr:colOff>
      <xdr:row>5</xdr:row>
      <xdr:rowOff>27305</xdr:rowOff>
    </xdr:to>
    <xdr:cxnSp macro="">
      <xdr:nvCxnSpPr>
        <xdr:cNvPr id="34" name="直線コネクタ 33"/>
        <xdr:cNvCxnSpPr/>
      </xdr:nvCxnSpPr>
      <xdr:spPr>
        <a:xfrm>
          <a:off x="10507345" y="15417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90170</xdr:rowOff>
    </xdr:from>
    <xdr:to xmlns:xdr="http://schemas.openxmlformats.org/drawingml/2006/spreadsheetDrawing">
      <xdr:col>57</xdr:col>
      <xdr:colOff>101600</xdr:colOff>
      <xdr:row>7</xdr:row>
      <xdr:rowOff>59690</xdr:rowOff>
    </xdr:to>
    <xdr:cxnSp macro="">
      <xdr:nvCxnSpPr>
        <xdr:cNvPr id="35" name="直線コネクタ 34"/>
        <xdr:cNvCxnSpPr/>
      </xdr:nvCxnSpPr>
      <xdr:spPr>
        <a:xfrm flipV="1">
          <a:off x="10586720" y="17665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62865</xdr:rowOff>
    </xdr:from>
    <xdr:to xmlns:xdr="http://schemas.openxmlformats.org/drawingml/2006/spreadsheetDrawing">
      <xdr:col>58</xdr:col>
      <xdr:colOff>3175</xdr:colOff>
      <xdr:row>7</xdr:row>
      <xdr:rowOff>62865</xdr:rowOff>
    </xdr:to>
    <xdr:cxnSp macro="">
      <xdr:nvCxnSpPr>
        <xdr:cNvPr id="36" name="直線コネクタ 35"/>
        <xdr:cNvCxnSpPr/>
      </xdr:nvCxnSpPr>
      <xdr:spPr>
        <a:xfrm>
          <a:off x="10507345" y="190119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33020</xdr:rowOff>
    </xdr:from>
    <xdr:ext cx="8896350" cy="244475"/>
    <xdr:sp macro="" textlink="">
      <xdr:nvSpPr>
        <xdr:cNvPr id="37" name="テキスト ボックス 36"/>
        <xdr:cNvSpPr txBox="1"/>
      </xdr:nvSpPr>
      <xdr:spPr>
        <a:xfrm>
          <a:off x="419100" y="2680970"/>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99060</xdr:rowOff>
    </xdr:from>
    <xdr:ext cx="6046470" cy="244475"/>
    <xdr:sp macro="" textlink="">
      <xdr:nvSpPr>
        <xdr:cNvPr id="38" name="テキスト ボックス 37"/>
        <xdr:cNvSpPr txBox="1"/>
      </xdr:nvSpPr>
      <xdr:spPr>
        <a:xfrm>
          <a:off x="419100" y="290893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44475"/>
    <xdr:sp macro="" textlink="">
      <xdr:nvSpPr>
        <xdr:cNvPr id="39" name="テキスト ボックス 38"/>
        <xdr:cNvSpPr txBox="1"/>
      </xdr:nvSpPr>
      <xdr:spPr>
        <a:xfrm>
          <a:off x="419100" y="313690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69215</xdr:rowOff>
    </xdr:from>
    <xdr:ext cx="4433570" cy="244475"/>
    <xdr:sp macro="" textlink="">
      <xdr:nvSpPr>
        <xdr:cNvPr id="40" name="テキスト ボックス 39"/>
        <xdr:cNvSpPr txBox="1"/>
      </xdr:nvSpPr>
      <xdr:spPr>
        <a:xfrm>
          <a:off x="419100" y="3364865"/>
          <a:ext cx="4433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135255</xdr:rowOff>
    </xdr:from>
    <xdr:ext cx="184785" cy="244475"/>
    <xdr:sp macro="" textlink="">
      <xdr:nvSpPr>
        <xdr:cNvPr id="41" name="テキスト ボックス 40"/>
        <xdr:cNvSpPr txBox="1"/>
      </xdr:nvSpPr>
      <xdr:spPr>
        <a:xfrm>
          <a:off x="419100" y="3592830"/>
          <a:ext cx="1847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27305</xdr:rowOff>
    </xdr:to>
    <xdr:sp macro="" textlink="">
      <xdr:nvSpPr>
        <xdr:cNvPr id="42" name="正方形/長方形 41"/>
        <xdr:cNvSpPr/>
      </xdr:nvSpPr>
      <xdr:spPr>
        <a:xfrm>
          <a:off x="1195705" y="4092575"/>
          <a:ext cx="399034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76835</xdr:rowOff>
    </xdr:from>
    <xdr:to xmlns:xdr="http://schemas.openxmlformats.org/drawingml/2006/spreadsheetDrawing">
      <xdr:col>18</xdr:col>
      <xdr:colOff>4445</xdr:colOff>
      <xdr:row>24</xdr:row>
      <xdr:rowOff>13335</xdr:rowOff>
    </xdr:to>
    <xdr:sp macro="" textlink="">
      <xdr:nvSpPr>
        <xdr:cNvPr id="43" name="正方形/長方形 42"/>
        <xdr:cNvSpPr/>
      </xdr:nvSpPr>
      <xdr:spPr>
        <a:xfrm>
          <a:off x="1877695" y="4458335"/>
          <a:ext cx="162814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60960</xdr:rowOff>
    </xdr:from>
    <xdr:to xmlns:xdr="http://schemas.openxmlformats.org/drawingml/2006/spreadsheetDrawing">
      <xdr:col>23</xdr:col>
      <xdr:colOff>5080</xdr:colOff>
      <xdr:row>24</xdr:row>
      <xdr:rowOff>28575</xdr:rowOff>
    </xdr:to>
    <xdr:sp macro="" textlink="">
      <xdr:nvSpPr>
        <xdr:cNvPr id="44" name="正方形/長方形 43"/>
        <xdr:cNvSpPr/>
      </xdr:nvSpPr>
      <xdr:spPr>
        <a:xfrm>
          <a:off x="3604260" y="4442460"/>
          <a:ext cx="79756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86995</xdr:rowOff>
    </xdr:to>
    <xdr:sp macro="" textlink="">
      <xdr:nvSpPr>
        <xdr:cNvPr id="45" name="正方形/長方形 44"/>
        <xdr:cNvSpPr/>
      </xdr:nvSpPr>
      <xdr:spPr>
        <a:xfrm>
          <a:off x="51352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27305</xdr:rowOff>
    </xdr:from>
    <xdr:to xmlns:xdr="http://schemas.openxmlformats.org/drawingml/2006/spreadsheetDrawing">
      <xdr:col>35</xdr:col>
      <xdr:colOff>22225</xdr:colOff>
      <xdr:row>23</xdr:row>
      <xdr:rowOff>104775</xdr:rowOff>
    </xdr:to>
    <xdr:sp macro="" textlink="">
      <xdr:nvSpPr>
        <xdr:cNvPr id="46" name="正方形/長方形 45"/>
        <xdr:cNvSpPr/>
      </xdr:nvSpPr>
      <xdr:spPr>
        <a:xfrm>
          <a:off x="51352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86995</xdr:rowOff>
    </xdr:to>
    <xdr:sp macro="" textlink="">
      <xdr:nvSpPr>
        <xdr:cNvPr id="47" name="正方形/長方形 46"/>
        <xdr:cNvSpPr/>
      </xdr:nvSpPr>
      <xdr:spPr>
        <a:xfrm>
          <a:off x="656780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27305</xdr:rowOff>
    </xdr:from>
    <xdr:to xmlns:xdr="http://schemas.openxmlformats.org/drawingml/2006/spreadsheetDrawing">
      <xdr:col>43</xdr:col>
      <xdr:colOff>22225</xdr:colOff>
      <xdr:row>23</xdr:row>
      <xdr:rowOff>104775</xdr:rowOff>
    </xdr:to>
    <xdr:sp macro="" textlink="">
      <xdr:nvSpPr>
        <xdr:cNvPr id="48" name="正方形/長方形 47"/>
        <xdr:cNvSpPr/>
      </xdr:nvSpPr>
      <xdr:spPr>
        <a:xfrm>
          <a:off x="656780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86995</xdr:rowOff>
    </xdr:to>
    <xdr:sp macro="" textlink="">
      <xdr:nvSpPr>
        <xdr:cNvPr id="49" name="正方形/長方形 48"/>
        <xdr:cNvSpPr/>
      </xdr:nvSpPr>
      <xdr:spPr>
        <a:xfrm>
          <a:off x="812736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149225</xdr:colOff>
      <xdr:row>22</xdr:row>
      <xdr:rowOff>27305</xdr:rowOff>
    </xdr:from>
    <xdr:to xmlns:xdr="http://schemas.openxmlformats.org/drawingml/2006/spreadsheetDrawing">
      <xdr:col>51</xdr:col>
      <xdr:colOff>149225</xdr:colOff>
      <xdr:row>23</xdr:row>
      <xdr:rowOff>104775</xdr:rowOff>
    </xdr:to>
    <xdr:sp macro="" textlink="">
      <xdr:nvSpPr>
        <xdr:cNvPr id="50" name="正方形/長方形 49"/>
        <xdr:cNvSpPr/>
      </xdr:nvSpPr>
      <xdr:spPr>
        <a:xfrm>
          <a:off x="812736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36</xdr:row>
      <xdr:rowOff>158750</xdr:rowOff>
    </xdr:to>
    <xdr:sp macro="" textlink="">
      <xdr:nvSpPr>
        <xdr:cNvPr id="51" name="正方形/長方形 50"/>
        <xdr:cNvSpPr/>
      </xdr:nvSpPr>
      <xdr:spPr>
        <a:xfrm>
          <a:off x="1195705" y="4768215"/>
          <a:ext cx="399034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62865</xdr:rowOff>
    </xdr:from>
    <xdr:to xmlns:xdr="http://schemas.openxmlformats.org/drawingml/2006/spreadsheetDrawing">
      <xdr:col>53</xdr:col>
      <xdr:colOff>149225</xdr:colOff>
      <xdr:row>36</xdr:row>
      <xdr:rowOff>158750</xdr:rowOff>
    </xdr:to>
    <xdr:sp macro="" textlink="">
      <xdr:nvSpPr>
        <xdr:cNvPr id="52" name="正方形/長方形 51"/>
        <xdr:cNvSpPr/>
      </xdr:nvSpPr>
      <xdr:spPr>
        <a:xfrm>
          <a:off x="544131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123190</xdr:rowOff>
    </xdr:from>
    <xdr:to xmlns:xdr="http://schemas.openxmlformats.org/drawingml/2006/spreadsheetDrawing">
      <xdr:col>52</xdr:col>
      <xdr:colOff>149225</xdr:colOff>
      <xdr:row>26</xdr:row>
      <xdr:rowOff>38735</xdr:rowOff>
    </xdr:to>
    <xdr:sp macro="" textlink="">
      <xdr:nvSpPr>
        <xdr:cNvPr id="53" name="正方形/長方形 52"/>
        <xdr:cNvSpPr/>
      </xdr:nvSpPr>
      <xdr:spPr>
        <a:xfrm>
          <a:off x="544131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15240</xdr:rowOff>
    </xdr:from>
    <xdr:to xmlns:xdr="http://schemas.openxmlformats.org/drawingml/2006/spreadsheetDrawing">
      <xdr:col>53</xdr:col>
      <xdr:colOff>22225</xdr:colOff>
      <xdr:row>36</xdr:row>
      <xdr:rowOff>74930</xdr:rowOff>
    </xdr:to>
    <xdr:sp macro="" textlink="" fLocksText="0">
      <xdr:nvSpPr>
        <xdr:cNvPr id="54" name="テキスト ボックス 53"/>
        <xdr:cNvSpPr txBox="1"/>
      </xdr:nvSpPr>
      <xdr:spPr>
        <a:xfrm>
          <a:off x="550608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有形固定資産減価償却率は類似団体と比較して低水準で推移している。これは、庁舎建設や公共施設等総合管理計画に基づく北方学園構想など、固定資産の新規取得が多いためと考えられる。</a:t>
          </a:r>
          <a:endParaRPr kumimoji="1" lang="ja-JP" altLang="en-US" sz="1100">
            <a:latin typeface="ＭＳ Ｐゴシック"/>
            <a:ea typeface="ＭＳ Ｐゴシック"/>
          </a:endParaRPr>
        </a:p>
        <a:p>
          <a:r>
            <a:rPr kumimoji="1" lang="ja-JP" altLang="en-US" sz="1100">
              <a:latin typeface="ＭＳ Ｐゴシック"/>
              <a:ea typeface="ＭＳ Ｐゴシック"/>
            </a:rPr>
            <a:t>　令和6年度も防災行政無線の更新や避難所に位置づけられている施設の空調の更新等を実施したため</a:t>
          </a:r>
          <a:r>
            <a:rPr kumimoji="1" lang="ja-JP" altLang="en-US" sz="1100">
              <a:latin typeface="ＭＳ Ｐゴシック"/>
              <a:ea typeface="ＭＳ Ｐゴシック"/>
            </a:rPr>
            <a:t>有形固定資産減価償却率は微増にとどまった。</a:t>
          </a:r>
          <a:endParaRPr kumimoji="1" lang="ja-JP" altLang="en-US" sz="1100">
            <a:latin typeface="ＭＳ Ｐゴシック"/>
            <a:ea typeface="ＭＳ Ｐゴシック"/>
          </a:endParaRPr>
        </a:p>
        <a:p>
          <a:r>
            <a:rPr kumimoji="1" lang="ja-JP" altLang="en-US" sz="1100">
              <a:latin typeface="ＭＳ Ｐゴシック"/>
              <a:ea typeface="ＭＳ Ｐゴシック"/>
            </a:rPr>
            <a:t>　</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45085</xdr:rowOff>
    </xdr:from>
    <xdr:ext cx="349885" cy="212725"/>
    <xdr:sp macro="" textlink="">
      <xdr:nvSpPr>
        <xdr:cNvPr id="55" name="テキスト ボックス 54"/>
        <xdr:cNvSpPr txBox="1"/>
      </xdr:nvSpPr>
      <xdr:spPr>
        <a:xfrm>
          <a:off x="116903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158750</xdr:rowOff>
    </xdr:from>
    <xdr:to xmlns:xdr="http://schemas.openxmlformats.org/drawingml/2006/spreadsheetDrawing">
      <xdr:col>27</xdr:col>
      <xdr:colOff>73025</xdr:colOff>
      <xdr:row>36</xdr:row>
      <xdr:rowOff>158750</xdr:rowOff>
    </xdr:to>
    <xdr:cxnSp macro="">
      <xdr:nvCxnSpPr>
        <xdr:cNvPr id="56" name="直線コネクタ 55"/>
        <xdr:cNvCxnSpPr/>
      </xdr:nvCxnSpPr>
      <xdr:spPr>
        <a:xfrm>
          <a:off x="1195705" y="680720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70485</xdr:rowOff>
    </xdr:from>
    <xdr:ext cx="359410" cy="212725"/>
    <xdr:sp macro="" textlink="">
      <xdr:nvSpPr>
        <xdr:cNvPr id="57" name="テキスト ボックス 56"/>
        <xdr:cNvSpPr txBox="1"/>
      </xdr:nvSpPr>
      <xdr:spPr>
        <a:xfrm>
          <a:off x="807085" y="671893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29210</xdr:rowOff>
    </xdr:from>
    <xdr:to xmlns:xdr="http://schemas.openxmlformats.org/drawingml/2006/spreadsheetDrawing">
      <xdr:col>27</xdr:col>
      <xdr:colOff>73025</xdr:colOff>
      <xdr:row>35</xdr:row>
      <xdr:rowOff>29210</xdr:rowOff>
    </xdr:to>
    <xdr:cxnSp macro="">
      <xdr:nvCxnSpPr>
        <xdr:cNvPr id="58" name="直線コネクタ 57"/>
        <xdr:cNvCxnSpPr/>
      </xdr:nvCxnSpPr>
      <xdr:spPr>
        <a:xfrm>
          <a:off x="1195705" y="651573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102870</xdr:rowOff>
    </xdr:from>
    <xdr:ext cx="359410" cy="212725"/>
    <xdr:sp macro="" textlink="">
      <xdr:nvSpPr>
        <xdr:cNvPr id="59" name="テキスト ボックス 58"/>
        <xdr:cNvSpPr txBox="1"/>
      </xdr:nvSpPr>
      <xdr:spPr>
        <a:xfrm>
          <a:off x="807085" y="642747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62230</xdr:rowOff>
    </xdr:from>
    <xdr:to xmlns:xdr="http://schemas.openxmlformats.org/drawingml/2006/spreadsheetDrawing">
      <xdr:col>27</xdr:col>
      <xdr:colOff>73025</xdr:colOff>
      <xdr:row>33</xdr:row>
      <xdr:rowOff>62230</xdr:rowOff>
    </xdr:to>
    <xdr:cxnSp macro="">
      <xdr:nvCxnSpPr>
        <xdr:cNvPr id="60" name="直線コネクタ 59"/>
        <xdr:cNvCxnSpPr/>
      </xdr:nvCxnSpPr>
      <xdr:spPr>
        <a:xfrm>
          <a:off x="1195705" y="622490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135255</xdr:rowOff>
    </xdr:from>
    <xdr:ext cx="359410" cy="212725"/>
    <xdr:sp macro="" textlink="">
      <xdr:nvSpPr>
        <xdr:cNvPr id="61" name="テキスト ボックス 60"/>
        <xdr:cNvSpPr txBox="1"/>
      </xdr:nvSpPr>
      <xdr:spPr>
        <a:xfrm>
          <a:off x="807085" y="613600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94615</xdr:rowOff>
    </xdr:from>
    <xdr:to xmlns:xdr="http://schemas.openxmlformats.org/drawingml/2006/spreadsheetDrawing">
      <xdr:col>27</xdr:col>
      <xdr:colOff>73025</xdr:colOff>
      <xdr:row>31</xdr:row>
      <xdr:rowOff>94615</xdr:rowOff>
    </xdr:to>
    <xdr:cxnSp macro="">
      <xdr:nvCxnSpPr>
        <xdr:cNvPr id="62" name="直線コネクタ 61"/>
        <xdr:cNvCxnSpPr/>
      </xdr:nvCxnSpPr>
      <xdr:spPr>
        <a:xfrm>
          <a:off x="1195705" y="593344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5715</xdr:rowOff>
    </xdr:from>
    <xdr:ext cx="359410" cy="212725"/>
    <xdr:sp macro="" textlink="">
      <xdr:nvSpPr>
        <xdr:cNvPr id="63" name="テキスト ボックス 62"/>
        <xdr:cNvSpPr txBox="1"/>
      </xdr:nvSpPr>
      <xdr:spPr>
        <a:xfrm>
          <a:off x="807085" y="584454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127000</xdr:rowOff>
    </xdr:from>
    <xdr:to xmlns:xdr="http://schemas.openxmlformats.org/drawingml/2006/spreadsheetDrawing">
      <xdr:col>27</xdr:col>
      <xdr:colOff>73025</xdr:colOff>
      <xdr:row>29</xdr:row>
      <xdr:rowOff>127000</xdr:rowOff>
    </xdr:to>
    <xdr:cxnSp macro="">
      <xdr:nvCxnSpPr>
        <xdr:cNvPr id="64" name="直線コネクタ 63"/>
        <xdr:cNvCxnSpPr/>
      </xdr:nvCxnSpPr>
      <xdr:spPr>
        <a:xfrm>
          <a:off x="1195705" y="564197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38100</xdr:rowOff>
    </xdr:from>
    <xdr:ext cx="359410" cy="212725"/>
    <xdr:sp macro="" textlink="">
      <xdr:nvSpPr>
        <xdr:cNvPr id="65" name="テキスト ボックス 64"/>
        <xdr:cNvSpPr txBox="1"/>
      </xdr:nvSpPr>
      <xdr:spPr>
        <a:xfrm>
          <a:off x="807085" y="555307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159385</xdr:rowOff>
    </xdr:from>
    <xdr:to xmlns:xdr="http://schemas.openxmlformats.org/drawingml/2006/spreadsheetDrawing">
      <xdr:col>27</xdr:col>
      <xdr:colOff>73025</xdr:colOff>
      <xdr:row>27</xdr:row>
      <xdr:rowOff>159385</xdr:rowOff>
    </xdr:to>
    <xdr:cxnSp macro="">
      <xdr:nvCxnSpPr>
        <xdr:cNvPr id="66" name="直線コネクタ 65"/>
        <xdr:cNvCxnSpPr/>
      </xdr:nvCxnSpPr>
      <xdr:spPr>
        <a:xfrm>
          <a:off x="1195705" y="535051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71120</xdr:rowOff>
    </xdr:from>
    <xdr:ext cx="359410" cy="212725"/>
    <xdr:sp macro="" textlink="">
      <xdr:nvSpPr>
        <xdr:cNvPr id="67" name="テキスト ボックス 66"/>
        <xdr:cNvSpPr txBox="1"/>
      </xdr:nvSpPr>
      <xdr:spPr>
        <a:xfrm>
          <a:off x="807085" y="526224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30480</xdr:rowOff>
    </xdr:from>
    <xdr:to xmlns:xdr="http://schemas.openxmlformats.org/drawingml/2006/spreadsheetDrawing">
      <xdr:col>27</xdr:col>
      <xdr:colOff>73025</xdr:colOff>
      <xdr:row>26</xdr:row>
      <xdr:rowOff>30480</xdr:rowOff>
    </xdr:to>
    <xdr:cxnSp macro="">
      <xdr:nvCxnSpPr>
        <xdr:cNvPr id="68" name="直線コネクタ 67"/>
        <xdr:cNvCxnSpPr/>
      </xdr:nvCxnSpPr>
      <xdr:spPr>
        <a:xfrm>
          <a:off x="1195705" y="505968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103505</xdr:rowOff>
    </xdr:from>
    <xdr:ext cx="359410" cy="212725"/>
    <xdr:sp macro="" textlink="">
      <xdr:nvSpPr>
        <xdr:cNvPr id="69" name="テキスト ボックス 68"/>
        <xdr:cNvSpPr txBox="1"/>
      </xdr:nvSpPr>
      <xdr:spPr>
        <a:xfrm>
          <a:off x="807085" y="497078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24</xdr:row>
      <xdr:rowOff>62865</xdr:rowOff>
    </xdr:to>
    <xdr:cxnSp macro="">
      <xdr:nvCxnSpPr>
        <xdr:cNvPr id="70" name="直線コネクタ 69"/>
        <xdr:cNvCxnSpPr/>
      </xdr:nvCxnSpPr>
      <xdr:spPr>
        <a:xfrm>
          <a:off x="1195705" y="476821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135890</xdr:rowOff>
    </xdr:from>
    <xdr:ext cx="359410" cy="212725"/>
    <xdr:sp macro="" textlink="">
      <xdr:nvSpPr>
        <xdr:cNvPr id="71" name="テキスト ボックス 70"/>
        <xdr:cNvSpPr txBox="1"/>
      </xdr:nvSpPr>
      <xdr:spPr>
        <a:xfrm>
          <a:off x="807085" y="467931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36</xdr:row>
      <xdr:rowOff>158750</xdr:rowOff>
    </xdr:to>
    <xdr:sp macro="" textlink="">
      <xdr:nvSpPr>
        <xdr:cNvPr id="72" name="有形固定資産減価償却率グラフ枠"/>
        <xdr:cNvSpPr/>
      </xdr:nvSpPr>
      <xdr:spPr>
        <a:xfrm>
          <a:off x="1195705" y="4768215"/>
          <a:ext cx="399034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94615</xdr:rowOff>
    </xdr:from>
    <xdr:to xmlns:xdr="http://schemas.openxmlformats.org/drawingml/2006/spreadsheetDrawing">
      <xdr:col>23</xdr:col>
      <xdr:colOff>85090</xdr:colOff>
      <xdr:row>35</xdr:row>
      <xdr:rowOff>8890</xdr:rowOff>
    </xdr:to>
    <xdr:cxnSp macro="">
      <xdr:nvCxnSpPr>
        <xdr:cNvPr id="73" name="直線コネクタ 72"/>
        <xdr:cNvCxnSpPr/>
      </xdr:nvCxnSpPr>
      <xdr:spPr>
        <a:xfrm flipV="1">
          <a:off x="4480560" y="5123815"/>
          <a:ext cx="127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12700</xdr:rowOff>
    </xdr:from>
    <xdr:ext cx="405130" cy="244475"/>
    <xdr:sp macro="" textlink="">
      <xdr:nvSpPr>
        <xdr:cNvPr id="74" name="有形固定資産減価償却率最小値テキスト"/>
        <xdr:cNvSpPr txBox="1"/>
      </xdr:nvSpPr>
      <xdr:spPr>
        <a:xfrm>
          <a:off x="4533265" y="64992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179070</xdr:colOff>
      <xdr:row>35</xdr:row>
      <xdr:rowOff>8890</xdr:rowOff>
    </xdr:from>
    <xdr:to xmlns:xdr="http://schemas.openxmlformats.org/drawingml/2006/spreadsheetDrawing">
      <xdr:col>23</xdr:col>
      <xdr:colOff>174625</xdr:colOff>
      <xdr:row>35</xdr:row>
      <xdr:rowOff>8890</xdr:rowOff>
    </xdr:to>
    <xdr:cxnSp macro="">
      <xdr:nvCxnSpPr>
        <xdr:cNvPr id="75" name="直線コネクタ 74"/>
        <xdr:cNvCxnSpPr/>
      </xdr:nvCxnSpPr>
      <xdr:spPr>
        <a:xfrm>
          <a:off x="4396740" y="64954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44450</xdr:rowOff>
    </xdr:from>
    <xdr:ext cx="405130" cy="244475"/>
    <xdr:sp macro="" textlink="">
      <xdr:nvSpPr>
        <xdr:cNvPr id="76" name="有形固定資産減価償却率最大値テキスト"/>
        <xdr:cNvSpPr txBox="1"/>
      </xdr:nvSpPr>
      <xdr:spPr>
        <a:xfrm>
          <a:off x="4533265" y="49117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179070</xdr:colOff>
      <xdr:row>26</xdr:row>
      <xdr:rowOff>94615</xdr:rowOff>
    </xdr:from>
    <xdr:to xmlns:xdr="http://schemas.openxmlformats.org/drawingml/2006/spreadsheetDrawing">
      <xdr:col>23</xdr:col>
      <xdr:colOff>174625</xdr:colOff>
      <xdr:row>26</xdr:row>
      <xdr:rowOff>94615</xdr:rowOff>
    </xdr:to>
    <xdr:cxnSp macro="">
      <xdr:nvCxnSpPr>
        <xdr:cNvPr id="77" name="直線コネクタ 76"/>
        <xdr:cNvCxnSpPr/>
      </xdr:nvCxnSpPr>
      <xdr:spPr>
        <a:xfrm>
          <a:off x="4396740" y="51238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32</xdr:row>
      <xdr:rowOff>10160</xdr:rowOff>
    </xdr:from>
    <xdr:ext cx="405130" cy="243840"/>
    <xdr:sp macro="" textlink="">
      <xdr:nvSpPr>
        <xdr:cNvPr id="78" name="有形固定資産減価償却率平均値テキスト"/>
        <xdr:cNvSpPr txBox="1"/>
      </xdr:nvSpPr>
      <xdr:spPr>
        <a:xfrm>
          <a:off x="4533265" y="6010910"/>
          <a:ext cx="4051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30480</xdr:rowOff>
    </xdr:from>
    <xdr:to xmlns:xdr="http://schemas.openxmlformats.org/drawingml/2006/spreadsheetDrawing">
      <xdr:col>23</xdr:col>
      <xdr:colOff>136525</xdr:colOff>
      <xdr:row>32</xdr:row>
      <xdr:rowOff>126365</xdr:rowOff>
    </xdr:to>
    <xdr:sp macro="" textlink="">
      <xdr:nvSpPr>
        <xdr:cNvPr id="79" name="フローチャート: 判断 78"/>
        <xdr:cNvSpPr/>
      </xdr:nvSpPr>
      <xdr:spPr>
        <a:xfrm>
          <a:off x="4431665" y="60312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6985</xdr:rowOff>
    </xdr:from>
    <xdr:to xmlns:xdr="http://schemas.openxmlformats.org/drawingml/2006/spreadsheetDrawing">
      <xdr:col>19</xdr:col>
      <xdr:colOff>179070</xdr:colOff>
      <xdr:row>32</xdr:row>
      <xdr:rowOff>102870</xdr:rowOff>
    </xdr:to>
    <xdr:sp macro="" textlink="">
      <xdr:nvSpPr>
        <xdr:cNvPr id="80" name="フローチャート: 判断 79"/>
        <xdr:cNvSpPr/>
      </xdr:nvSpPr>
      <xdr:spPr>
        <a:xfrm>
          <a:off x="3766185" y="6007735"/>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6985</xdr:rowOff>
    </xdr:from>
    <xdr:to xmlns:xdr="http://schemas.openxmlformats.org/drawingml/2006/spreadsheetDrawing">
      <xdr:col>15</xdr:col>
      <xdr:colOff>179070</xdr:colOff>
      <xdr:row>32</xdr:row>
      <xdr:rowOff>102870</xdr:rowOff>
    </xdr:to>
    <xdr:sp macro="" textlink="">
      <xdr:nvSpPr>
        <xdr:cNvPr id="81" name="フローチャート: 判断 80"/>
        <xdr:cNvSpPr/>
      </xdr:nvSpPr>
      <xdr:spPr>
        <a:xfrm>
          <a:off x="3049905" y="6007735"/>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136525</xdr:rowOff>
    </xdr:from>
    <xdr:to xmlns:xdr="http://schemas.openxmlformats.org/drawingml/2006/spreadsheetDrawing">
      <xdr:col>11</xdr:col>
      <xdr:colOff>179070</xdr:colOff>
      <xdr:row>32</xdr:row>
      <xdr:rowOff>70485</xdr:rowOff>
    </xdr:to>
    <xdr:sp macro="" textlink="">
      <xdr:nvSpPr>
        <xdr:cNvPr id="82" name="フローチャート: 判断 81"/>
        <xdr:cNvSpPr/>
      </xdr:nvSpPr>
      <xdr:spPr>
        <a:xfrm>
          <a:off x="2333625" y="5975350"/>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81280</xdr:rowOff>
    </xdr:from>
    <xdr:to xmlns:xdr="http://schemas.openxmlformats.org/drawingml/2006/spreadsheetDrawing">
      <xdr:col>7</xdr:col>
      <xdr:colOff>179070</xdr:colOff>
      <xdr:row>32</xdr:row>
      <xdr:rowOff>15875</xdr:rowOff>
    </xdr:to>
    <xdr:sp macro="" textlink="">
      <xdr:nvSpPr>
        <xdr:cNvPr id="83" name="フローチャート: 判断 82"/>
        <xdr:cNvSpPr/>
      </xdr:nvSpPr>
      <xdr:spPr>
        <a:xfrm>
          <a:off x="1617345" y="5920105"/>
          <a:ext cx="9334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40005</xdr:rowOff>
    </xdr:from>
    <xdr:ext cx="758190" cy="212725"/>
    <xdr:sp macro="" textlink="">
      <xdr:nvSpPr>
        <xdr:cNvPr id="84" name="テキスト ボックス 83"/>
        <xdr:cNvSpPr txBox="1"/>
      </xdr:nvSpPr>
      <xdr:spPr>
        <a:xfrm>
          <a:off x="4316095" y="6850380"/>
          <a:ext cx="75819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40005</xdr:rowOff>
    </xdr:from>
    <xdr:ext cx="762000" cy="212725"/>
    <xdr:sp macro="" textlink="">
      <xdr:nvSpPr>
        <xdr:cNvPr id="85" name="テキスト ボックス 84"/>
        <xdr:cNvSpPr txBox="1"/>
      </xdr:nvSpPr>
      <xdr:spPr>
        <a:xfrm>
          <a:off x="365061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40005</xdr:rowOff>
    </xdr:from>
    <xdr:ext cx="762000" cy="212725"/>
    <xdr:sp macro="" textlink="">
      <xdr:nvSpPr>
        <xdr:cNvPr id="86" name="テキスト ボックス 85"/>
        <xdr:cNvSpPr txBox="1"/>
      </xdr:nvSpPr>
      <xdr:spPr>
        <a:xfrm>
          <a:off x="293433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40005</xdr:rowOff>
    </xdr:from>
    <xdr:ext cx="762000" cy="212725"/>
    <xdr:sp macro="" textlink="">
      <xdr:nvSpPr>
        <xdr:cNvPr id="87" name="テキスト ボックス 86"/>
        <xdr:cNvSpPr txBox="1"/>
      </xdr:nvSpPr>
      <xdr:spPr>
        <a:xfrm>
          <a:off x="221805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40005</xdr:rowOff>
    </xdr:from>
    <xdr:ext cx="762000" cy="212725"/>
    <xdr:sp macro="" textlink="">
      <xdr:nvSpPr>
        <xdr:cNvPr id="88" name="テキスト ボックス 87"/>
        <xdr:cNvSpPr txBox="1"/>
      </xdr:nvSpPr>
      <xdr:spPr>
        <a:xfrm>
          <a:off x="150177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121285</xdr:rowOff>
    </xdr:from>
    <xdr:to xmlns:xdr="http://schemas.openxmlformats.org/drawingml/2006/spreadsheetDrawing">
      <xdr:col>23</xdr:col>
      <xdr:colOff>136525</xdr:colOff>
      <xdr:row>31</xdr:row>
      <xdr:rowOff>55245</xdr:rowOff>
    </xdr:to>
    <xdr:sp macro="" textlink="">
      <xdr:nvSpPr>
        <xdr:cNvPr id="89" name="楕円 88"/>
        <xdr:cNvSpPr/>
      </xdr:nvSpPr>
      <xdr:spPr>
        <a:xfrm>
          <a:off x="4431665" y="57981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142875</xdr:rowOff>
    </xdr:from>
    <xdr:ext cx="405130" cy="244475"/>
    <xdr:sp macro="" textlink="">
      <xdr:nvSpPr>
        <xdr:cNvPr id="90" name="有形固定資産減価償却率該当値テキスト"/>
        <xdr:cNvSpPr txBox="1"/>
      </xdr:nvSpPr>
      <xdr:spPr>
        <a:xfrm>
          <a:off x="4533265" y="5657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69215</xdr:rowOff>
    </xdr:from>
    <xdr:to xmlns:xdr="http://schemas.openxmlformats.org/drawingml/2006/spreadsheetDrawing">
      <xdr:col>19</xdr:col>
      <xdr:colOff>179070</xdr:colOff>
      <xdr:row>31</xdr:row>
      <xdr:rowOff>3175</xdr:rowOff>
    </xdr:to>
    <xdr:sp macro="" textlink="">
      <xdr:nvSpPr>
        <xdr:cNvPr id="91" name="楕円 90"/>
        <xdr:cNvSpPr/>
      </xdr:nvSpPr>
      <xdr:spPr>
        <a:xfrm>
          <a:off x="3766185" y="574611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116840</xdr:rowOff>
    </xdr:from>
    <xdr:to xmlns:xdr="http://schemas.openxmlformats.org/drawingml/2006/spreadsheetDrawing">
      <xdr:col>23</xdr:col>
      <xdr:colOff>85725</xdr:colOff>
      <xdr:row>31</xdr:row>
      <xdr:rowOff>6985</xdr:rowOff>
    </xdr:to>
    <xdr:cxnSp macro="">
      <xdr:nvCxnSpPr>
        <xdr:cNvPr id="92" name="直線コネクタ 91"/>
        <xdr:cNvCxnSpPr/>
      </xdr:nvCxnSpPr>
      <xdr:spPr>
        <a:xfrm>
          <a:off x="3816985" y="5793740"/>
          <a:ext cx="6654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22225</xdr:rowOff>
    </xdr:from>
    <xdr:to xmlns:xdr="http://schemas.openxmlformats.org/drawingml/2006/spreadsheetDrawing">
      <xdr:col>15</xdr:col>
      <xdr:colOff>179070</xdr:colOff>
      <xdr:row>30</xdr:row>
      <xdr:rowOff>118110</xdr:rowOff>
    </xdr:to>
    <xdr:sp macro="" textlink="">
      <xdr:nvSpPr>
        <xdr:cNvPr id="93" name="楕円 92"/>
        <xdr:cNvSpPr/>
      </xdr:nvSpPr>
      <xdr:spPr>
        <a:xfrm>
          <a:off x="3049905" y="569912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70485</xdr:rowOff>
    </xdr:from>
    <xdr:to xmlns:xdr="http://schemas.openxmlformats.org/drawingml/2006/spreadsheetDrawing">
      <xdr:col>19</xdr:col>
      <xdr:colOff>136525</xdr:colOff>
      <xdr:row>30</xdr:row>
      <xdr:rowOff>116840</xdr:rowOff>
    </xdr:to>
    <xdr:cxnSp macro="">
      <xdr:nvCxnSpPr>
        <xdr:cNvPr id="94" name="直線コネクタ 93"/>
        <xdr:cNvCxnSpPr/>
      </xdr:nvCxnSpPr>
      <xdr:spPr>
        <a:xfrm>
          <a:off x="3100705" y="5747385"/>
          <a:ext cx="7162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39370</xdr:rowOff>
    </xdr:from>
    <xdr:to xmlns:xdr="http://schemas.openxmlformats.org/drawingml/2006/spreadsheetDrawing">
      <xdr:col>11</xdr:col>
      <xdr:colOff>179070</xdr:colOff>
      <xdr:row>30</xdr:row>
      <xdr:rowOff>135255</xdr:rowOff>
    </xdr:to>
    <xdr:sp macro="" textlink="">
      <xdr:nvSpPr>
        <xdr:cNvPr id="95" name="楕円 94"/>
        <xdr:cNvSpPr/>
      </xdr:nvSpPr>
      <xdr:spPr>
        <a:xfrm>
          <a:off x="2333625" y="5716270"/>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70485</xdr:rowOff>
    </xdr:from>
    <xdr:to xmlns:xdr="http://schemas.openxmlformats.org/drawingml/2006/spreadsheetDrawing">
      <xdr:col>15</xdr:col>
      <xdr:colOff>136525</xdr:colOff>
      <xdr:row>30</xdr:row>
      <xdr:rowOff>87630</xdr:rowOff>
    </xdr:to>
    <xdr:cxnSp macro="">
      <xdr:nvCxnSpPr>
        <xdr:cNvPr id="96" name="直線コネクタ 95"/>
        <xdr:cNvCxnSpPr/>
      </xdr:nvCxnSpPr>
      <xdr:spPr>
        <a:xfrm flipV="1">
          <a:off x="2384425" y="5747385"/>
          <a:ext cx="7162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89535</xdr:rowOff>
    </xdr:from>
    <xdr:to xmlns:xdr="http://schemas.openxmlformats.org/drawingml/2006/spreadsheetDrawing">
      <xdr:col>7</xdr:col>
      <xdr:colOff>179070</xdr:colOff>
      <xdr:row>31</xdr:row>
      <xdr:rowOff>23495</xdr:rowOff>
    </xdr:to>
    <xdr:sp macro="" textlink="">
      <xdr:nvSpPr>
        <xdr:cNvPr id="97" name="楕円 96"/>
        <xdr:cNvSpPr/>
      </xdr:nvSpPr>
      <xdr:spPr>
        <a:xfrm>
          <a:off x="1617345" y="576643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87630</xdr:rowOff>
    </xdr:from>
    <xdr:to xmlns:xdr="http://schemas.openxmlformats.org/drawingml/2006/spreadsheetDrawing">
      <xdr:col>11</xdr:col>
      <xdr:colOff>136525</xdr:colOff>
      <xdr:row>30</xdr:row>
      <xdr:rowOff>137160</xdr:rowOff>
    </xdr:to>
    <xdr:cxnSp macro="">
      <xdr:nvCxnSpPr>
        <xdr:cNvPr id="98" name="直線コネクタ 97"/>
        <xdr:cNvCxnSpPr/>
      </xdr:nvCxnSpPr>
      <xdr:spPr>
        <a:xfrm flipV="1">
          <a:off x="1668145" y="5764530"/>
          <a:ext cx="71628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94615</xdr:rowOff>
    </xdr:from>
    <xdr:ext cx="401320" cy="244475"/>
    <xdr:sp macro="" textlink="">
      <xdr:nvSpPr>
        <xdr:cNvPr id="99" name="n_1aveValue有形固定資産減価償却率"/>
        <xdr:cNvSpPr txBox="1"/>
      </xdr:nvSpPr>
      <xdr:spPr>
        <a:xfrm>
          <a:off x="3613150" y="60953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94615</xdr:rowOff>
    </xdr:from>
    <xdr:ext cx="401320" cy="244475"/>
    <xdr:sp macro="" textlink="">
      <xdr:nvSpPr>
        <xdr:cNvPr id="100" name="n_2aveValue有形固定資産減価償却率"/>
        <xdr:cNvSpPr txBox="1"/>
      </xdr:nvSpPr>
      <xdr:spPr>
        <a:xfrm>
          <a:off x="2909570" y="60953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62230</xdr:rowOff>
    </xdr:from>
    <xdr:ext cx="401320" cy="244475"/>
    <xdr:sp macro="" textlink="">
      <xdr:nvSpPr>
        <xdr:cNvPr id="101" name="n_3aveValue有形固定資産減価償却率"/>
        <xdr:cNvSpPr txBox="1"/>
      </xdr:nvSpPr>
      <xdr:spPr>
        <a:xfrm>
          <a:off x="2193290" y="60629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6985</xdr:rowOff>
    </xdr:from>
    <xdr:ext cx="401320" cy="244475"/>
    <xdr:sp macro="" textlink="">
      <xdr:nvSpPr>
        <xdr:cNvPr id="102" name="n_4aveValue有形固定資産減価償却率"/>
        <xdr:cNvSpPr txBox="1"/>
      </xdr:nvSpPr>
      <xdr:spPr>
        <a:xfrm>
          <a:off x="1477010" y="60077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18415</xdr:rowOff>
    </xdr:from>
    <xdr:ext cx="401320" cy="244475"/>
    <xdr:sp macro="" textlink="">
      <xdr:nvSpPr>
        <xdr:cNvPr id="103" name="n_1mainValue有形固定資産減価償却率"/>
        <xdr:cNvSpPr txBox="1"/>
      </xdr:nvSpPr>
      <xdr:spPr>
        <a:xfrm>
          <a:off x="3613150" y="553339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133985</xdr:rowOff>
    </xdr:from>
    <xdr:ext cx="401320" cy="244475"/>
    <xdr:sp macro="" textlink="">
      <xdr:nvSpPr>
        <xdr:cNvPr id="104" name="n_2mainValue有形固定資産減価償却率"/>
        <xdr:cNvSpPr txBox="1"/>
      </xdr:nvSpPr>
      <xdr:spPr>
        <a:xfrm>
          <a:off x="2909570" y="54870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151130</xdr:rowOff>
    </xdr:from>
    <xdr:ext cx="401320" cy="244475"/>
    <xdr:sp macro="" textlink="">
      <xdr:nvSpPr>
        <xdr:cNvPr id="105" name="n_3mainValue有形固定資産減価償却率"/>
        <xdr:cNvSpPr txBox="1"/>
      </xdr:nvSpPr>
      <xdr:spPr>
        <a:xfrm>
          <a:off x="2193290" y="55041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38735</xdr:rowOff>
    </xdr:from>
    <xdr:ext cx="401320" cy="244475"/>
    <xdr:sp macro="" textlink="">
      <xdr:nvSpPr>
        <xdr:cNvPr id="106" name="n_4mainValue有形固定資産減価償却率"/>
        <xdr:cNvSpPr txBox="1"/>
      </xdr:nvSpPr>
      <xdr:spPr>
        <a:xfrm>
          <a:off x="1477010" y="55537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27305</xdr:rowOff>
    </xdr:to>
    <xdr:sp macro="" textlink="">
      <xdr:nvSpPr>
        <xdr:cNvPr id="107" name="正方形/長方形 106"/>
        <xdr:cNvSpPr/>
      </xdr:nvSpPr>
      <xdr:spPr>
        <a:xfrm>
          <a:off x="10634345" y="4092575"/>
          <a:ext cx="397891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76835</xdr:rowOff>
    </xdr:from>
    <xdr:to xmlns:xdr="http://schemas.openxmlformats.org/drawingml/2006/spreadsheetDrawing">
      <xdr:col>68</xdr:col>
      <xdr:colOff>158750</xdr:colOff>
      <xdr:row>24</xdr:row>
      <xdr:rowOff>13335</xdr:rowOff>
    </xdr:to>
    <xdr:sp macro="" textlink="">
      <xdr:nvSpPr>
        <xdr:cNvPr id="108" name="正方形/長方形 107"/>
        <xdr:cNvSpPr/>
      </xdr:nvSpPr>
      <xdr:spPr>
        <a:xfrm>
          <a:off x="11635740" y="4458335"/>
          <a:ext cx="97790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179070</xdr:colOff>
      <xdr:row>22</xdr:row>
      <xdr:rowOff>60960</xdr:rowOff>
    </xdr:from>
    <xdr:to xmlns:xdr="http://schemas.openxmlformats.org/drawingml/2006/spreadsheetDrawing">
      <xdr:col>75</xdr:col>
      <xdr:colOff>173990</xdr:colOff>
      <xdr:row>24</xdr:row>
      <xdr:rowOff>28575</xdr:rowOff>
    </xdr:to>
    <xdr:sp macro="" textlink="">
      <xdr:nvSpPr>
        <xdr:cNvPr id="109" name="正方形/長方形 108"/>
        <xdr:cNvSpPr/>
      </xdr:nvSpPr>
      <xdr:spPr>
        <a:xfrm>
          <a:off x="12992100" y="4442460"/>
          <a:ext cx="89027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[ 237.2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86995</xdr:rowOff>
    </xdr:to>
    <xdr:sp macro="" textlink="">
      <xdr:nvSpPr>
        <xdr:cNvPr id="110" name="正方形/長方形 109"/>
        <xdr:cNvSpPr/>
      </xdr:nvSpPr>
      <xdr:spPr>
        <a:xfrm>
          <a:off x="1457388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27305</xdr:rowOff>
    </xdr:from>
    <xdr:to xmlns:xdr="http://schemas.openxmlformats.org/drawingml/2006/spreadsheetDrawing">
      <xdr:col>87</xdr:col>
      <xdr:colOff>149225</xdr:colOff>
      <xdr:row>23</xdr:row>
      <xdr:rowOff>104775</xdr:rowOff>
    </xdr:to>
    <xdr:sp macro="" textlink="">
      <xdr:nvSpPr>
        <xdr:cNvPr id="111" name="正方形/長方形 110"/>
        <xdr:cNvSpPr/>
      </xdr:nvSpPr>
      <xdr:spPr>
        <a:xfrm>
          <a:off x="1457388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86995</xdr:rowOff>
    </xdr:to>
    <xdr:sp macro="" textlink="">
      <xdr:nvSpPr>
        <xdr:cNvPr id="112" name="正方形/長方形 111"/>
        <xdr:cNvSpPr/>
      </xdr:nvSpPr>
      <xdr:spPr>
        <a:xfrm>
          <a:off x="160064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27305</xdr:rowOff>
    </xdr:from>
    <xdr:to xmlns:xdr="http://schemas.openxmlformats.org/drawingml/2006/spreadsheetDrawing">
      <xdr:col>95</xdr:col>
      <xdr:colOff>149225</xdr:colOff>
      <xdr:row>23</xdr:row>
      <xdr:rowOff>104775</xdr:rowOff>
    </xdr:to>
    <xdr:sp macro="" textlink="">
      <xdr:nvSpPr>
        <xdr:cNvPr id="113" name="正方形/長方形 112"/>
        <xdr:cNvSpPr/>
      </xdr:nvSpPr>
      <xdr:spPr>
        <a:xfrm>
          <a:off x="160064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86995</xdr:rowOff>
    </xdr:to>
    <xdr:sp macro="" textlink="">
      <xdr:nvSpPr>
        <xdr:cNvPr id="114" name="正方形/長方形 113"/>
        <xdr:cNvSpPr/>
      </xdr:nvSpPr>
      <xdr:spPr>
        <a:xfrm>
          <a:off x="1755457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96</xdr:col>
      <xdr:colOff>85725</xdr:colOff>
      <xdr:row>22</xdr:row>
      <xdr:rowOff>27305</xdr:rowOff>
    </xdr:from>
    <xdr:to xmlns:xdr="http://schemas.openxmlformats.org/drawingml/2006/spreadsheetDrawing">
      <xdr:col>104</xdr:col>
      <xdr:colOff>85725</xdr:colOff>
      <xdr:row>23</xdr:row>
      <xdr:rowOff>104775</xdr:rowOff>
    </xdr:to>
    <xdr:sp macro="" textlink="">
      <xdr:nvSpPr>
        <xdr:cNvPr id="115" name="正方形/長方形 114"/>
        <xdr:cNvSpPr/>
      </xdr:nvSpPr>
      <xdr:spPr>
        <a:xfrm>
          <a:off x="1755457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36</xdr:row>
      <xdr:rowOff>158750</xdr:rowOff>
    </xdr:to>
    <xdr:sp macro="" textlink="">
      <xdr:nvSpPr>
        <xdr:cNvPr id="116" name="正方形/長方形 115"/>
        <xdr:cNvSpPr/>
      </xdr:nvSpPr>
      <xdr:spPr>
        <a:xfrm>
          <a:off x="10634345" y="4768215"/>
          <a:ext cx="397891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62865</xdr:rowOff>
    </xdr:from>
    <xdr:to xmlns:xdr="http://schemas.openxmlformats.org/drawingml/2006/spreadsheetDrawing">
      <xdr:col>106</xdr:col>
      <xdr:colOff>85725</xdr:colOff>
      <xdr:row>36</xdr:row>
      <xdr:rowOff>158750</xdr:rowOff>
    </xdr:to>
    <xdr:sp macro="" textlink="">
      <xdr:nvSpPr>
        <xdr:cNvPr id="117" name="正方形/長方形 116"/>
        <xdr:cNvSpPr/>
      </xdr:nvSpPr>
      <xdr:spPr>
        <a:xfrm>
          <a:off x="1486852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123190</xdr:rowOff>
    </xdr:from>
    <xdr:to xmlns:xdr="http://schemas.openxmlformats.org/drawingml/2006/spreadsheetDrawing">
      <xdr:col>105</xdr:col>
      <xdr:colOff>85725</xdr:colOff>
      <xdr:row>26</xdr:row>
      <xdr:rowOff>38735</xdr:rowOff>
    </xdr:to>
    <xdr:sp macro="" textlink="">
      <xdr:nvSpPr>
        <xdr:cNvPr id="118" name="正方形/長方形 117"/>
        <xdr:cNvSpPr/>
      </xdr:nvSpPr>
      <xdr:spPr>
        <a:xfrm>
          <a:off x="1486852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15240</xdr:rowOff>
    </xdr:from>
    <xdr:to xmlns:xdr="http://schemas.openxmlformats.org/drawingml/2006/spreadsheetDrawing">
      <xdr:col>105</xdr:col>
      <xdr:colOff>149225</xdr:colOff>
      <xdr:row>36</xdr:row>
      <xdr:rowOff>74930</xdr:rowOff>
    </xdr:to>
    <xdr:sp macro="" textlink="" fLocksText="0">
      <xdr:nvSpPr>
        <xdr:cNvPr id="119" name="テキスト ボックス 118"/>
        <xdr:cNvSpPr txBox="1"/>
      </xdr:nvSpPr>
      <xdr:spPr>
        <a:xfrm>
          <a:off x="1494472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債務償還費率は類似団体と比較して低水準で推移している。下水道や学校体育館の建設時に発行した起債の償還が完了したことで大きく減少した。</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45085</xdr:rowOff>
    </xdr:from>
    <xdr:ext cx="349885" cy="212725"/>
    <xdr:sp macro="" textlink="">
      <xdr:nvSpPr>
        <xdr:cNvPr id="120" name="テキスト ボックス 119"/>
        <xdr:cNvSpPr txBox="1"/>
      </xdr:nvSpPr>
      <xdr:spPr>
        <a:xfrm>
          <a:off x="1059624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158750</xdr:rowOff>
    </xdr:from>
    <xdr:to xmlns:xdr="http://schemas.openxmlformats.org/drawingml/2006/spreadsheetDrawing">
      <xdr:col>80</xdr:col>
      <xdr:colOff>9525</xdr:colOff>
      <xdr:row>36</xdr:row>
      <xdr:rowOff>158750</xdr:rowOff>
    </xdr:to>
    <xdr:cxnSp macro="">
      <xdr:nvCxnSpPr>
        <xdr:cNvPr id="121" name="直線コネクタ 120"/>
        <xdr:cNvCxnSpPr/>
      </xdr:nvCxnSpPr>
      <xdr:spPr>
        <a:xfrm>
          <a:off x="10634345" y="680720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70485</xdr:rowOff>
    </xdr:from>
    <xdr:ext cx="482600" cy="212725"/>
    <xdr:sp macro="" textlink="">
      <xdr:nvSpPr>
        <xdr:cNvPr id="122" name="テキスト ボックス 121"/>
        <xdr:cNvSpPr txBox="1"/>
      </xdr:nvSpPr>
      <xdr:spPr>
        <a:xfrm>
          <a:off x="10122535" y="6718935"/>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29210</xdr:rowOff>
    </xdr:from>
    <xdr:to xmlns:xdr="http://schemas.openxmlformats.org/drawingml/2006/spreadsheetDrawing">
      <xdr:col>80</xdr:col>
      <xdr:colOff>9525</xdr:colOff>
      <xdr:row>35</xdr:row>
      <xdr:rowOff>29210</xdr:rowOff>
    </xdr:to>
    <xdr:cxnSp macro="">
      <xdr:nvCxnSpPr>
        <xdr:cNvPr id="123" name="直線コネクタ 122"/>
        <xdr:cNvCxnSpPr/>
      </xdr:nvCxnSpPr>
      <xdr:spPr>
        <a:xfrm>
          <a:off x="10634345" y="651573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102870</xdr:rowOff>
    </xdr:from>
    <xdr:ext cx="482600" cy="212725"/>
    <xdr:sp macro="" textlink="">
      <xdr:nvSpPr>
        <xdr:cNvPr id="124" name="テキスト ボックス 123"/>
        <xdr:cNvSpPr txBox="1"/>
      </xdr:nvSpPr>
      <xdr:spPr>
        <a:xfrm>
          <a:off x="10122535" y="6427470"/>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62230</xdr:rowOff>
    </xdr:from>
    <xdr:to xmlns:xdr="http://schemas.openxmlformats.org/drawingml/2006/spreadsheetDrawing">
      <xdr:col>80</xdr:col>
      <xdr:colOff>9525</xdr:colOff>
      <xdr:row>33</xdr:row>
      <xdr:rowOff>62230</xdr:rowOff>
    </xdr:to>
    <xdr:cxnSp macro="">
      <xdr:nvCxnSpPr>
        <xdr:cNvPr id="125" name="直線コネクタ 124"/>
        <xdr:cNvCxnSpPr/>
      </xdr:nvCxnSpPr>
      <xdr:spPr>
        <a:xfrm>
          <a:off x="10634345" y="622490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135255</xdr:rowOff>
    </xdr:from>
    <xdr:ext cx="407035" cy="212725"/>
    <xdr:sp macro="" textlink="">
      <xdr:nvSpPr>
        <xdr:cNvPr id="126" name="テキスト ボックス 125"/>
        <xdr:cNvSpPr txBox="1"/>
      </xdr:nvSpPr>
      <xdr:spPr>
        <a:xfrm>
          <a:off x="10182860" y="613600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94615</xdr:rowOff>
    </xdr:from>
    <xdr:to xmlns:xdr="http://schemas.openxmlformats.org/drawingml/2006/spreadsheetDrawing">
      <xdr:col>80</xdr:col>
      <xdr:colOff>9525</xdr:colOff>
      <xdr:row>31</xdr:row>
      <xdr:rowOff>94615</xdr:rowOff>
    </xdr:to>
    <xdr:cxnSp macro="">
      <xdr:nvCxnSpPr>
        <xdr:cNvPr id="127" name="直線コネクタ 126"/>
        <xdr:cNvCxnSpPr/>
      </xdr:nvCxnSpPr>
      <xdr:spPr>
        <a:xfrm>
          <a:off x="10634345" y="593344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5715</xdr:rowOff>
    </xdr:from>
    <xdr:ext cx="407035" cy="212725"/>
    <xdr:sp macro="" textlink="">
      <xdr:nvSpPr>
        <xdr:cNvPr id="128" name="テキスト ボックス 127"/>
        <xdr:cNvSpPr txBox="1"/>
      </xdr:nvSpPr>
      <xdr:spPr>
        <a:xfrm>
          <a:off x="10182860" y="5844540"/>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127000</xdr:rowOff>
    </xdr:from>
    <xdr:to xmlns:xdr="http://schemas.openxmlformats.org/drawingml/2006/spreadsheetDrawing">
      <xdr:col>80</xdr:col>
      <xdr:colOff>9525</xdr:colOff>
      <xdr:row>29</xdr:row>
      <xdr:rowOff>127000</xdr:rowOff>
    </xdr:to>
    <xdr:cxnSp macro="">
      <xdr:nvCxnSpPr>
        <xdr:cNvPr id="129" name="直線コネクタ 128"/>
        <xdr:cNvCxnSpPr/>
      </xdr:nvCxnSpPr>
      <xdr:spPr>
        <a:xfrm>
          <a:off x="10634345" y="564197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38100</xdr:rowOff>
    </xdr:from>
    <xdr:ext cx="407035" cy="212725"/>
    <xdr:sp macro="" textlink="">
      <xdr:nvSpPr>
        <xdr:cNvPr id="130" name="テキスト ボックス 129"/>
        <xdr:cNvSpPr txBox="1"/>
      </xdr:nvSpPr>
      <xdr:spPr>
        <a:xfrm>
          <a:off x="10182860" y="555307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159385</xdr:rowOff>
    </xdr:from>
    <xdr:to xmlns:xdr="http://schemas.openxmlformats.org/drawingml/2006/spreadsheetDrawing">
      <xdr:col>80</xdr:col>
      <xdr:colOff>9525</xdr:colOff>
      <xdr:row>27</xdr:row>
      <xdr:rowOff>159385</xdr:rowOff>
    </xdr:to>
    <xdr:cxnSp macro="">
      <xdr:nvCxnSpPr>
        <xdr:cNvPr id="131" name="直線コネクタ 130"/>
        <xdr:cNvCxnSpPr/>
      </xdr:nvCxnSpPr>
      <xdr:spPr>
        <a:xfrm>
          <a:off x="10634345" y="535051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71120</xdr:rowOff>
    </xdr:from>
    <xdr:ext cx="407035" cy="212725"/>
    <xdr:sp macro="" textlink="">
      <xdr:nvSpPr>
        <xdr:cNvPr id="132" name="テキスト ボックス 131"/>
        <xdr:cNvSpPr txBox="1"/>
      </xdr:nvSpPr>
      <xdr:spPr>
        <a:xfrm>
          <a:off x="10182860" y="526224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30480</xdr:rowOff>
    </xdr:from>
    <xdr:to xmlns:xdr="http://schemas.openxmlformats.org/drawingml/2006/spreadsheetDrawing">
      <xdr:col>80</xdr:col>
      <xdr:colOff>9525</xdr:colOff>
      <xdr:row>26</xdr:row>
      <xdr:rowOff>30480</xdr:rowOff>
    </xdr:to>
    <xdr:cxnSp macro="">
      <xdr:nvCxnSpPr>
        <xdr:cNvPr id="133" name="直線コネクタ 132"/>
        <xdr:cNvCxnSpPr/>
      </xdr:nvCxnSpPr>
      <xdr:spPr>
        <a:xfrm>
          <a:off x="10634345" y="505968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103505</xdr:rowOff>
    </xdr:from>
    <xdr:ext cx="307975" cy="212725"/>
    <xdr:sp macro="" textlink="">
      <xdr:nvSpPr>
        <xdr:cNvPr id="134" name="テキスト ボックス 133"/>
        <xdr:cNvSpPr txBox="1"/>
      </xdr:nvSpPr>
      <xdr:spPr>
        <a:xfrm>
          <a:off x="10285730" y="4970780"/>
          <a:ext cx="30797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24</xdr:row>
      <xdr:rowOff>62865</xdr:rowOff>
    </xdr:to>
    <xdr:cxnSp macro="">
      <xdr:nvCxnSpPr>
        <xdr:cNvPr id="135" name="直線コネクタ 134"/>
        <xdr:cNvCxnSpPr/>
      </xdr:nvCxnSpPr>
      <xdr:spPr>
        <a:xfrm>
          <a:off x="10634345" y="476821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36</xdr:row>
      <xdr:rowOff>158750</xdr:rowOff>
    </xdr:to>
    <xdr:sp macro="" textlink="">
      <xdr:nvSpPr>
        <xdr:cNvPr id="136" name="債務償還比率グラフ枠"/>
        <xdr:cNvSpPr/>
      </xdr:nvSpPr>
      <xdr:spPr>
        <a:xfrm>
          <a:off x="10634345" y="4768215"/>
          <a:ext cx="397891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30480</xdr:rowOff>
    </xdr:from>
    <xdr:to xmlns:xdr="http://schemas.openxmlformats.org/drawingml/2006/spreadsheetDrawing">
      <xdr:col>76</xdr:col>
      <xdr:colOff>21590</xdr:colOff>
      <xdr:row>34</xdr:row>
      <xdr:rowOff>6985</xdr:rowOff>
    </xdr:to>
    <xdr:cxnSp macro="">
      <xdr:nvCxnSpPr>
        <xdr:cNvPr id="137" name="直線コネクタ 136"/>
        <xdr:cNvCxnSpPr/>
      </xdr:nvCxnSpPr>
      <xdr:spPr>
        <a:xfrm flipV="1">
          <a:off x="13907770" y="5059680"/>
          <a:ext cx="127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10795</xdr:rowOff>
    </xdr:from>
    <xdr:ext cx="466090" cy="244475"/>
    <xdr:sp macro="" textlink="">
      <xdr:nvSpPr>
        <xdr:cNvPr id="138" name="債務償還比率最小値テキスト"/>
        <xdr:cNvSpPr txBox="1"/>
      </xdr:nvSpPr>
      <xdr:spPr>
        <a:xfrm>
          <a:off x="13960475" y="633539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6985</xdr:rowOff>
    </xdr:from>
    <xdr:to xmlns:xdr="http://schemas.openxmlformats.org/drawingml/2006/spreadsheetDrawing">
      <xdr:col>76</xdr:col>
      <xdr:colOff>111125</xdr:colOff>
      <xdr:row>34</xdr:row>
      <xdr:rowOff>6985</xdr:rowOff>
    </xdr:to>
    <xdr:cxnSp macro="">
      <xdr:nvCxnSpPr>
        <xdr:cNvPr id="139" name="直線コネクタ 138"/>
        <xdr:cNvCxnSpPr/>
      </xdr:nvCxnSpPr>
      <xdr:spPr>
        <a:xfrm>
          <a:off x="13832205" y="63315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142240</xdr:rowOff>
    </xdr:from>
    <xdr:ext cx="336550" cy="244475"/>
    <xdr:sp macro="" textlink="">
      <xdr:nvSpPr>
        <xdr:cNvPr id="140" name="債務償還比率最大値テキスト"/>
        <xdr:cNvSpPr txBox="1"/>
      </xdr:nvSpPr>
      <xdr:spPr>
        <a:xfrm>
          <a:off x="13960475" y="4847590"/>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30480</xdr:rowOff>
    </xdr:from>
    <xdr:to xmlns:xdr="http://schemas.openxmlformats.org/drawingml/2006/spreadsheetDrawing">
      <xdr:col>76</xdr:col>
      <xdr:colOff>111125</xdr:colOff>
      <xdr:row>26</xdr:row>
      <xdr:rowOff>30480</xdr:rowOff>
    </xdr:to>
    <xdr:cxnSp macro="">
      <xdr:nvCxnSpPr>
        <xdr:cNvPr id="141" name="直線コネクタ 140"/>
        <xdr:cNvCxnSpPr/>
      </xdr:nvCxnSpPr>
      <xdr:spPr>
        <a:xfrm>
          <a:off x="13832205" y="50596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62230</xdr:rowOff>
    </xdr:from>
    <xdr:ext cx="466090" cy="244475"/>
    <xdr:sp macro="" textlink="">
      <xdr:nvSpPr>
        <xdr:cNvPr id="142" name="債務償還比率平均値テキスト"/>
        <xdr:cNvSpPr txBox="1"/>
      </xdr:nvSpPr>
      <xdr:spPr>
        <a:xfrm>
          <a:off x="13960475" y="557720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81915</xdr:rowOff>
    </xdr:from>
    <xdr:to xmlns:xdr="http://schemas.openxmlformats.org/drawingml/2006/spreadsheetDrawing">
      <xdr:col>76</xdr:col>
      <xdr:colOff>73025</xdr:colOff>
      <xdr:row>30</xdr:row>
      <xdr:rowOff>16510</xdr:rowOff>
    </xdr:to>
    <xdr:sp macro="" textlink="">
      <xdr:nvSpPr>
        <xdr:cNvPr id="143" name="フローチャート: 判断 142"/>
        <xdr:cNvSpPr/>
      </xdr:nvSpPr>
      <xdr:spPr>
        <a:xfrm>
          <a:off x="13870305" y="559689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76200</xdr:rowOff>
    </xdr:from>
    <xdr:to xmlns:xdr="http://schemas.openxmlformats.org/drawingml/2006/spreadsheetDrawing">
      <xdr:col>72</xdr:col>
      <xdr:colOff>123825</xdr:colOff>
      <xdr:row>30</xdr:row>
      <xdr:rowOff>10160</xdr:rowOff>
    </xdr:to>
    <xdr:sp macro="" textlink="">
      <xdr:nvSpPr>
        <xdr:cNvPr id="144" name="フローチャート: 判断 143"/>
        <xdr:cNvSpPr/>
      </xdr:nvSpPr>
      <xdr:spPr>
        <a:xfrm>
          <a:off x="13193395" y="55911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124460</xdr:rowOff>
    </xdr:from>
    <xdr:to xmlns:xdr="http://schemas.openxmlformats.org/drawingml/2006/spreadsheetDrawing">
      <xdr:col>68</xdr:col>
      <xdr:colOff>123825</xdr:colOff>
      <xdr:row>30</xdr:row>
      <xdr:rowOff>58420</xdr:rowOff>
    </xdr:to>
    <xdr:sp macro="" textlink="">
      <xdr:nvSpPr>
        <xdr:cNvPr id="145" name="フローチャート: 判断 144"/>
        <xdr:cNvSpPr/>
      </xdr:nvSpPr>
      <xdr:spPr>
        <a:xfrm>
          <a:off x="12477115" y="56394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94615</xdr:rowOff>
    </xdr:from>
    <xdr:to xmlns:xdr="http://schemas.openxmlformats.org/drawingml/2006/spreadsheetDrawing">
      <xdr:col>64</xdr:col>
      <xdr:colOff>123825</xdr:colOff>
      <xdr:row>30</xdr:row>
      <xdr:rowOff>28575</xdr:rowOff>
    </xdr:to>
    <xdr:sp macro="" textlink="">
      <xdr:nvSpPr>
        <xdr:cNvPr id="146" name="フローチャート: 判断 145"/>
        <xdr:cNvSpPr/>
      </xdr:nvSpPr>
      <xdr:spPr>
        <a:xfrm>
          <a:off x="11760835" y="56095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146685</xdr:rowOff>
    </xdr:from>
    <xdr:to xmlns:xdr="http://schemas.openxmlformats.org/drawingml/2006/spreadsheetDrawing">
      <xdr:col>60</xdr:col>
      <xdr:colOff>123825</xdr:colOff>
      <xdr:row>31</xdr:row>
      <xdr:rowOff>81280</xdr:rowOff>
    </xdr:to>
    <xdr:sp macro="" textlink="">
      <xdr:nvSpPr>
        <xdr:cNvPr id="147" name="フローチャート: 判断 146"/>
        <xdr:cNvSpPr/>
      </xdr:nvSpPr>
      <xdr:spPr>
        <a:xfrm>
          <a:off x="11044555" y="58235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40005</xdr:rowOff>
    </xdr:from>
    <xdr:ext cx="762000" cy="212725"/>
    <xdr:sp macro="" textlink="">
      <xdr:nvSpPr>
        <xdr:cNvPr id="148" name="テキスト ボックス 147"/>
        <xdr:cNvSpPr txBox="1"/>
      </xdr:nvSpPr>
      <xdr:spPr>
        <a:xfrm>
          <a:off x="1374330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40005</xdr:rowOff>
    </xdr:from>
    <xdr:ext cx="762000" cy="212725"/>
    <xdr:sp macro="" textlink="">
      <xdr:nvSpPr>
        <xdr:cNvPr id="149" name="テキスト ボックス 148"/>
        <xdr:cNvSpPr txBox="1"/>
      </xdr:nvSpPr>
      <xdr:spPr>
        <a:xfrm>
          <a:off x="1307782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40005</xdr:rowOff>
    </xdr:from>
    <xdr:ext cx="762000" cy="212725"/>
    <xdr:sp macro="" textlink="">
      <xdr:nvSpPr>
        <xdr:cNvPr id="150" name="テキスト ボックス 149"/>
        <xdr:cNvSpPr txBox="1"/>
      </xdr:nvSpPr>
      <xdr:spPr>
        <a:xfrm>
          <a:off x="1236154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40005</xdr:rowOff>
    </xdr:from>
    <xdr:ext cx="762000" cy="212725"/>
    <xdr:sp macro="" textlink="">
      <xdr:nvSpPr>
        <xdr:cNvPr id="151" name="テキスト ボックス 150"/>
        <xdr:cNvSpPr txBox="1"/>
      </xdr:nvSpPr>
      <xdr:spPr>
        <a:xfrm>
          <a:off x="1164526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40005</xdr:rowOff>
    </xdr:from>
    <xdr:ext cx="762000" cy="212725"/>
    <xdr:sp macro="" textlink="">
      <xdr:nvSpPr>
        <xdr:cNvPr id="152" name="テキスト ボックス 151"/>
        <xdr:cNvSpPr txBox="1"/>
      </xdr:nvSpPr>
      <xdr:spPr>
        <a:xfrm>
          <a:off x="1092898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4445</xdr:rowOff>
    </xdr:from>
    <xdr:to xmlns:xdr="http://schemas.openxmlformats.org/drawingml/2006/spreadsheetDrawing">
      <xdr:col>76</xdr:col>
      <xdr:colOff>73025</xdr:colOff>
      <xdr:row>28</xdr:row>
      <xdr:rowOff>100330</xdr:rowOff>
    </xdr:to>
    <xdr:sp macro="" textlink="">
      <xdr:nvSpPr>
        <xdr:cNvPr id="153" name="楕円 152"/>
        <xdr:cNvSpPr/>
      </xdr:nvSpPr>
      <xdr:spPr>
        <a:xfrm>
          <a:off x="13870305" y="53574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26035</xdr:rowOff>
    </xdr:from>
    <xdr:ext cx="466090" cy="244475"/>
    <xdr:sp macro="" textlink="">
      <xdr:nvSpPr>
        <xdr:cNvPr id="154" name="債務償還比率該当値テキスト"/>
        <xdr:cNvSpPr txBox="1"/>
      </xdr:nvSpPr>
      <xdr:spPr>
        <a:xfrm>
          <a:off x="13960475" y="52171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138430</xdr:rowOff>
    </xdr:from>
    <xdr:to xmlns:xdr="http://schemas.openxmlformats.org/drawingml/2006/spreadsheetDrawing">
      <xdr:col>72</xdr:col>
      <xdr:colOff>123825</xdr:colOff>
      <xdr:row>29</xdr:row>
      <xdr:rowOff>72390</xdr:rowOff>
    </xdr:to>
    <xdr:sp macro="" textlink="">
      <xdr:nvSpPr>
        <xdr:cNvPr id="155" name="楕円 154"/>
        <xdr:cNvSpPr/>
      </xdr:nvSpPr>
      <xdr:spPr>
        <a:xfrm>
          <a:off x="13193395" y="54914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52070</xdr:rowOff>
    </xdr:from>
    <xdr:to xmlns:xdr="http://schemas.openxmlformats.org/drawingml/2006/spreadsheetDrawing">
      <xdr:col>76</xdr:col>
      <xdr:colOff>22225</xdr:colOff>
      <xdr:row>29</xdr:row>
      <xdr:rowOff>24765</xdr:rowOff>
    </xdr:to>
    <xdr:cxnSp macro="">
      <xdr:nvCxnSpPr>
        <xdr:cNvPr id="156" name="直線コネクタ 155"/>
        <xdr:cNvCxnSpPr/>
      </xdr:nvCxnSpPr>
      <xdr:spPr>
        <a:xfrm flipV="1">
          <a:off x="13244195" y="5405120"/>
          <a:ext cx="66548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17145</xdr:rowOff>
    </xdr:from>
    <xdr:to xmlns:xdr="http://schemas.openxmlformats.org/drawingml/2006/spreadsheetDrawing">
      <xdr:col>68</xdr:col>
      <xdr:colOff>123825</xdr:colOff>
      <xdr:row>29</xdr:row>
      <xdr:rowOff>113665</xdr:rowOff>
    </xdr:to>
    <xdr:sp macro="" textlink="">
      <xdr:nvSpPr>
        <xdr:cNvPr id="157" name="楕円 156"/>
        <xdr:cNvSpPr/>
      </xdr:nvSpPr>
      <xdr:spPr>
        <a:xfrm>
          <a:off x="12477115" y="55321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24765</xdr:rowOff>
    </xdr:from>
    <xdr:to xmlns:xdr="http://schemas.openxmlformats.org/drawingml/2006/spreadsheetDrawing">
      <xdr:col>72</xdr:col>
      <xdr:colOff>73025</xdr:colOff>
      <xdr:row>29</xdr:row>
      <xdr:rowOff>65405</xdr:rowOff>
    </xdr:to>
    <xdr:cxnSp macro="">
      <xdr:nvCxnSpPr>
        <xdr:cNvPr id="158" name="直線コネクタ 157"/>
        <xdr:cNvCxnSpPr/>
      </xdr:nvCxnSpPr>
      <xdr:spPr>
        <a:xfrm flipV="1">
          <a:off x="12527915" y="5539740"/>
          <a:ext cx="7162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160655</xdr:rowOff>
    </xdr:from>
    <xdr:to xmlns:xdr="http://schemas.openxmlformats.org/drawingml/2006/spreadsheetDrawing">
      <xdr:col>64</xdr:col>
      <xdr:colOff>123825</xdr:colOff>
      <xdr:row>29</xdr:row>
      <xdr:rowOff>94615</xdr:rowOff>
    </xdr:to>
    <xdr:sp macro="" textlink="">
      <xdr:nvSpPr>
        <xdr:cNvPr id="159" name="楕円 158"/>
        <xdr:cNvSpPr/>
      </xdr:nvSpPr>
      <xdr:spPr>
        <a:xfrm>
          <a:off x="11760835" y="55137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46990</xdr:rowOff>
    </xdr:from>
    <xdr:to xmlns:xdr="http://schemas.openxmlformats.org/drawingml/2006/spreadsheetDrawing">
      <xdr:col>68</xdr:col>
      <xdr:colOff>73025</xdr:colOff>
      <xdr:row>29</xdr:row>
      <xdr:rowOff>65405</xdr:rowOff>
    </xdr:to>
    <xdr:cxnSp macro="">
      <xdr:nvCxnSpPr>
        <xdr:cNvPr id="160" name="直線コネクタ 159"/>
        <xdr:cNvCxnSpPr/>
      </xdr:nvCxnSpPr>
      <xdr:spPr>
        <a:xfrm>
          <a:off x="11811635" y="5561965"/>
          <a:ext cx="7162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142875</xdr:rowOff>
    </xdr:from>
    <xdr:to xmlns:xdr="http://schemas.openxmlformats.org/drawingml/2006/spreadsheetDrawing">
      <xdr:col>60</xdr:col>
      <xdr:colOff>123825</xdr:colOff>
      <xdr:row>30</xdr:row>
      <xdr:rowOff>76835</xdr:rowOff>
    </xdr:to>
    <xdr:sp macro="" textlink="">
      <xdr:nvSpPr>
        <xdr:cNvPr id="161" name="楕円 160"/>
        <xdr:cNvSpPr/>
      </xdr:nvSpPr>
      <xdr:spPr>
        <a:xfrm>
          <a:off x="11044555" y="5657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46990</xdr:rowOff>
    </xdr:from>
    <xdr:to xmlns:xdr="http://schemas.openxmlformats.org/drawingml/2006/spreadsheetDrawing">
      <xdr:col>64</xdr:col>
      <xdr:colOff>73025</xdr:colOff>
      <xdr:row>30</xdr:row>
      <xdr:rowOff>28575</xdr:rowOff>
    </xdr:to>
    <xdr:cxnSp macro="">
      <xdr:nvCxnSpPr>
        <xdr:cNvPr id="162" name="直線コネクタ 161"/>
        <xdr:cNvCxnSpPr/>
      </xdr:nvCxnSpPr>
      <xdr:spPr>
        <a:xfrm flipV="1">
          <a:off x="11095355" y="5561965"/>
          <a:ext cx="71628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1905</xdr:rowOff>
    </xdr:from>
    <xdr:ext cx="469900" cy="244475"/>
    <xdr:sp macro="" textlink="">
      <xdr:nvSpPr>
        <xdr:cNvPr id="163" name="n_1aveValue債務償還比率"/>
        <xdr:cNvSpPr txBox="1"/>
      </xdr:nvSpPr>
      <xdr:spPr>
        <a:xfrm>
          <a:off x="13007975" y="56788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49530</xdr:rowOff>
    </xdr:from>
    <xdr:ext cx="466090" cy="244475"/>
    <xdr:sp macro="" textlink="">
      <xdr:nvSpPr>
        <xdr:cNvPr id="164" name="n_2aveValue債務償還比率"/>
        <xdr:cNvSpPr txBox="1"/>
      </xdr:nvSpPr>
      <xdr:spPr>
        <a:xfrm>
          <a:off x="12304395" y="57264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20320</xdr:rowOff>
    </xdr:from>
    <xdr:ext cx="466090" cy="244475"/>
    <xdr:sp macro="" textlink="">
      <xdr:nvSpPr>
        <xdr:cNvPr id="165" name="n_3aveValue債務償還比率"/>
        <xdr:cNvSpPr txBox="1"/>
      </xdr:nvSpPr>
      <xdr:spPr>
        <a:xfrm>
          <a:off x="11588115" y="56972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72390</xdr:rowOff>
    </xdr:from>
    <xdr:ext cx="466090" cy="244475"/>
    <xdr:sp macro="" textlink="">
      <xdr:nvSpPr>
        <xdr:cNvPr id="166" name="n_4aveValue債務償還比率"/>
        <xdr:cNvSpPr txBox="1"/>
      </xdr:nvSpPr>
      <xdr:spPr>
        <a:xfrm>
          <a:off x="10871835" y="59112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88265</xdr:rowOff>
    </xdr:from>
    <xdr:ext cx="469900" cy="244475"/>
    <xdr:sp macro="" textlink="">
      <xdr:nvSpPr>
        <xdr:cNvPr id="167" name="n_1mainValue債務償還比率"/>
        <xdr:cNvSpPr txBox="1"/>
      </xdr:nvSpPr>
      <xdr:spPr>
        <a:xfrm>
          <a:off x="13007975" y="52793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128905</xdr:rowOff>
    </xdr:from>
    <xdr:ext cx="466090" cy="243840"/>
    <xdr:sp macro="" textlink="">
      <xdr:nvSpPr>
        <xdr:cNvPr id="168" name="n_2mainValue債務償還比率"/>
        <xdr:cNvSpPr txBox="1"/>
      </xdr:nvSpPr>
      <xdr:spPr>
        <a:xfrm>
          <a:off x="12304395" y="53200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110490</xdr:rowOff>
    </xdr:from>
    <xdr:ext cx="466090" cy="244475"/>
    <xdr:sp macro="" textlink="">
      <xdr:nvSpPr>
        <xdr:cNvPr id="169" name="n_3mainValue債務償還比率"/>
        <xdr:cNvSpPr txBox="1"/>
      </xdr:nvSpPr>
      <xdr:spPr>
        <a:xfrm>
          <a:off x="11588115" y="53016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92075</xdr:rowOff>
    </xdr:from>
    <xdr:ext cx="466090" cy="244475"/>
    <xdr:sp macro="" textlink="">
      <xdr:nvSpPr>
        <xdr:cNvPr id="170" name="n_4mainValue債務償還比率"/>
        <xdr:cNvSpPr txBox="1"/>
      </xdr:nvSpPr>
      <xdr:spPr>
        <a:xfrm>
          <a:off x="10871835" y="544512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144145</xdr:rowOff>
    </xdr:from>
    <xdr:to xmlns:xdr="http://schemas.openxmlformats.org/drawingml/2006/spreadsheetDrawing">
      <xdr:col>36</xdr:col>
      <xdr:colOff>22225</xdr:colOff>
      <xdr:row>43</xdr:row>
      <xdr:rowOff>144145</xdr:rowOff>
    </xdr:to>
    <xdr:sp macro="" textlink="">
      <xdr:nvSpPr>
        <xdr:cNvPr id="171" name="正方形/長方形 170"/>
        <xdr:cNvSpPr/>
      </xdr:nvSpPr>
      <xdr:spPr>
        <a:xfrm>
          <a:off x="1195705" y="7645400"/>
          <a:ext cx="555117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135255</xdr:rowOff>
    </xdr:from>
    <xdr:to xmlns:xdr="http://schemas.openxmlformats.org/drawingml/2006/spreadsheetDrawing">
      <xdr:col>36</xdr:col>
      <xdr:colOff>22225</xdr:colOff>
      <xdr:row>65</xdr:row>
      <xdr:rowOff>135255</xdr:rowOff>
    </xdr:to>
    <xdr:sp macro="" textlink="">
      <xdr:nvSpPr>
        <xdr:cNvPr id="172" name="正方形/長方形 171"/>
        <xdr:cNvSpPr/>
      </xdr:nvSpPr>
      <xdr:spPr>
        <a:xfrm>
          <a:off x="1195705" y="11261090"/>
          <a:ext cx="555117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59690</xdr:rowOff>
    </xdr:from>
    <xdr:ext cx="366395" cy="228600"/>
    <xdr:sp macro="" textlink="">
      <xdr:nvSpPr>
        <xdr:cNvPr id="173" name="テキスト ボックス 172"/>
        <xdr:cNvSpPr txBox="1"/>
      </xdr:nvSpPr>
      <xdr:spPr>
        <a:xfrm>
          <a:off x="862965" y="7894320"/>
          <a:ext cx="3663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149860</xdr:rowOff>
    </xdr:from>
    <xdr:ext cx="370205" cy="228600"/>
    <xdr:sp macro="" textlink="">
      <xdr:nvSpPr>
        <xdr:cNvPr id="174" name="テキスト ボックス 173"/>
        <xdr:cNvSpPr txBox="1"/>
      </xdr:nvSpPr>
      <xdr:spPr>
        <a:xfrm>
          <a:off x="6567805" y="1042289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27305</xdr:rowOff>
    </xdr:from>
    <xdr:ext cx="366395" cy="228600"/>
    <xdr:sp macro="" textlink="">
      <xdr:nvSpPr>
        <xdr:cNvPr id="175" name="テキスト ボックス 174"/>
        <xdr:cNvSpPr txBox="1"/>
      </xdr:nvSpPr>
      <xdr:spPr>
        <a:xfrm>
          <a:off x="862965" y="11476990"/>
          <a:ext cx="3663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3520"/>
    <xdr:sp macro="" textlink="">
      <xdr:nvSpPr>
        <xdr:cNvPr id="176" name="テキスト ボックス 175"/>
        <xdr:cNvSpPr txBox="1"/>
      </xdr:nvSpPr>
      <xdr:spPr>
        <a:xfrm>
          <a:off x="6567805" y="14079220"/>
          <a:ext cx="3702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152400</xdr:colOff>
      <xdr:row>4</xdr:row>
      <xdr:rowOff>59690</xdr:rowOff>
    </xdr:to>
    <xdr:sp macro="" textlink="">
      <xdr:nvSpPr>
        <xdr:cNvPr id="3" name="正方形/長方形 2"/>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127000</xdr:colOff>
      <xdr:row>4</xdr:row>
      <xdr:rowOff>36195</xdr:rowOff>
    </xdr:to>
    <xdr:sp macro="" textlink="">
      <xdr:nvSpPr>
        <xdr:cNvPr id="4" name="正方形/長方形 3"/>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18</xdr:col>
      <xdr:colOff>127000</xdr:colOff>
      <xdr:row>15</xdr:row>
      <xdr:rowOff>59690</xdr:rowOff>
    </xdr:to>
    <xdr:sp macro="" textlink="">
      <xdr:nvSpPr>
        <xdr:cNvPr id="11" name="正方形/長方形 10"/>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113665</xdr:rowOff>
    </xdr:to>
    <xdr:sp macro="" textlink="">
      <xdr:nvSpPr>
        <xdr:cNvPr id="17" name="正方形/長方形 16"/>
        <xdr:cNvSpPr/>
      </xdr:nvSpPr>
      <xdr:spPr>
        <a:xfrm>
          <a:off x="6752590" y="1628775"/>
          <a:ext cx="3454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12</xdr:row>
      <xdr:rowOff>95885</xdr:rowOff>
    </xdr:to>
    <xdr:sp macro="" textlink="">
      <xdr:nvSpPr>
        <xdr:cNvPr id="18" name="角丸四角形 17"/>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66</xdr:col>
      <xdr:colOff>95250</xdr:colOff>
      <xdr:row>8</xdr:row>
      <xdr:rowOff>95885</xdr:rowOff>
    </xdr:to>
    <xdr:sp macro="" textlink="">
      <xdr:nvSpPr>
        <xdr:cNvPr id="20" name="正方形/長方形 19"/>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125730</xdr:rowOff>
    </xdr:from>
    <xdr:to xmlns:xdr="http://schemas.openxmlformats.org/drawingml/2006/spreadsheetDrawing">
      <xdr:col>59</xdr:col>
      <xdr:colOff>73025</xdr:colOff>
      <xdr:row>6</xdr:row>
      <xdr:rowOff>59690</xdr:rowOff>
    </xdr:to>
    <xdr:sp macro="" textlink="">
      <xdr:nvSpPr>
        <xdr:cNvPr id="23" name="楕円 22"/>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53975</xdr:rowOff>
    </xdr:from>
    <xdr:to xmlns:xdr="http://schemas.openxmlformats.org/drawingml/2006/spreadsheetDrawing">
      <xdr:col>59</xdr:col>
      <xdr:colOff>73025</xdr:colOff>
      <xdr:row>7</xdr:row>
      <xdr:rowOff>149860</xdr:rowOff>
    </xdr:to>
    <xdr:sp macro="" textlink="">
      <xdr:nvSpPr>
        <xdr:cNvPr id="24" name="フローチャート: 判断 23"/>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144145</xdr:rowOff>
    </xdr:from>
    <xdr:to xmlns:xdr="http://schemas.openxmlformats.org/drawingml/2006/spreadsheetDrawing">
      <xdr:col>59</xdr:col>
      <xdr:colOff>15875</xdr:colOff>
      <xdr:row>9</xdr:row>
      <xdr:rowOff>113665</xdr:rowOff>
    </xdr:to>
    <xdr:cxnSp macro="">
      <xdr:nvCxnSpPr>
        <xdr:cNvPr id="25" name="直線コネクタ 24"/>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45085</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48260</xdr:rowOff>
    </xdr:from>
    <xdr:ext cx="8896350" cy="244475"/>
    <xdr:sp macro="" textlink="">
      <xdr:nvSpPr>
        <xdr:cNvPr id="29" name="テキスト ボックス 28"/>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24130</xdr:rowOff>
    </xdr:from>
    <xdr:ext cx="6046470" cy="244475"/>
    <xdr:sp macro="" textlink="">
      <xdr:nvSpPr>
        <xdr:cNvPr id="30" name="テキスト ボックス 29"/>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4475"/>
    <xdr:sp macro="" textlink="">
      <xdr:nvSpPr>
        <xdr:cNvPr id="31" name="テキスト ボックス 30"/>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137795</xdr:rowOff>
    </xdr:from>
    <xdr:ext cx="4433570" cy="243840"/>
    <xdr:sp macro="" textlink="">
      <xdr:nvSpPr>
        <xdr:cNvPr id="32" name="テキスト ボックス 31"/>
        <xdr:cNvSpPr txBox="1"/>
      </xdr:nvSpPr>
      <xdr:spPr>
        <a:xfrm>
          <a:off x="664210" y="3547745"/>
          <a:ext cx="44335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71755</xdr:rowOff>
    </xdr:from>
    <xdr:to xmlns:xdr="http://schemas.openxmlformats.org/drawingml/2006/spreadsheetDrawing">
      <xdr:col>28</xdr:col>
      <xdr:colOff>152400</xdr:colOff>
      <xdr:row>28</xdr:row>
      <xdr:rowOff>24130</xdr:rowOff>
    </xdr:to>
    <xdr:sp macro="" textlink="">
      <xdr:nvSpPr>
        <xdr:cNvPr id="33" name="正方形/長方形 32"/>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48260</xdr:rowOff>
    </xdr:from>
    <xdr:to xmlns:xdr="http://schemas.openxmlformats.org/drawingml/2006/spreadsheetDrawing">
      <xdr:col>12</xdr:col>
      <xdr:colOff>127000</xdr:colOff>
      <xdr:row>29</xdr:row>
      <xdr:rowOff>125730</xdr:rowOff>
    </xdr:to>
    <xdr:sp macro="" textlink="">
      <xdr:nvSpPr>
        <xdr:cNvPr id="34" name="正方形/長方形 33"/>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78105</xdr:rowOff>
    </xdr:from>
    <xdr:to xmlns:xdr="http://schemas.openxmlformats.org/drawingml/2006/spreadsheetDrawing">
      <xdr:col>12</xdr:col>
      <xdr:colOff>127000</xdr:colOff>
      <xdr:row>30</xdr:row>
      <xdr:rowOff>156210</xdr:rowOff>
    </xdr:to>
    <xdr:sp macro="" textlink="">
      <xdr:nvSpPr>
        <xdr:cNvPr id="35" name="正方形/長方形 34"/>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48260</xdr:rowOff>
    </xdr:from>
    <xdr:to xmlns:xdr="http://schemas.openxmlformats.org/drawingml/2006/spreadsheetDrawing">
      <xdr:col>18</xdr:col>
      <xdr:colOff>0</xdr:colOff>
      <xdr:row>29</xdr:row>
      <xdr:rowOff>125730</xdr:rowOff>
    </xdr:to>
    <xdr:sp macro="" textlink="">
      <xdr:nvSpPr>
        <xdr:cNvPr id="36" name="正方形/長方形 35"/>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78105</xdr:rowOff>
    </xdr:from>
    <xdr:to xmlns:xdr="http://schemas.openxmlformats.org/drawingml/2006/spreadsheetDrawing">
      <xdr:col>18</xdr:col>
      <xdr:colOff>0</xdr:colOff>
      <xdr:row>30</xdr:row>
      <xdr:rowOff>156210</xdr:rowOff>
    </xdr:to>
    <xdr:sp macro="" textlink="">
      <xdr:nvSpPr>
        <xdr:cNvPr id="37" name="正方形/長方形 36"/>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48260</xdr:rowOff>
    </xdr:from>
    <xdr:to xmlns:xdr="http://schemas.openxmlformats.org/drawingml/2006/spreadsheetDrawing">
      <xdr:col>24</xdr:col>
      <xdr:colOff>0</xdr:colOff>
      <xdr:row>29</xdr:row>
      <xdr:rowOff>125730</xdr:rowOff>
    </xdr:to>
    <xdr:sp macro="" textlink="">
      <xdr:nvSpPr>
        <xdr:cNvPr id="38" name="正方形/長方形 37"/>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29</xdr:row>
      <xdr:rowOff>78105</xdr:rowOff>
    </xdr:from>
    <xdr:to xmlns:xdr="http://schemas.openxmlformats.org/drawingml/2006/spreadsheetDrawing">
      <xdr:col>24</xdr:col>
      <xdr:colOff>0</xdr:colOff>
      <xdr:row>30</xdr:row>
      <xdr:rowOff>156210</xdr:rowOff>
    </xdr:to>
    <xdr:sp macro="" textlink="">
      <xdr:nvSpPr>
        <xdr:cNvPr id="39" name="正方形/長方形 38"/>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40" name="正方形/長方形 39"/>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2725"/>
    <xdr:sp macro="" textlink="">
      <xdr:nvSpPr>
        <xdr:cNvPr id="41" name="テキスト ボックス 40"/>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71755</xdr:rowOff>
    </xdr:from>
    <xdr:to xmlns:xdr="http://schemas.openxmlformats.org/drawingml/2006/spreadsheetDrawing">
      <xdr:col>28</xdr:col>
      <xdr:colOff>114300</xdr:colOff>
      <xdr:row>44</xdr:row>
      <xdr:rowOff>71755</xdr:rowOff>
    </xdr:to>
    <xdr:cxnSp macro="">
      <xdr:nvCxnSpPr>
        <xdr:cNvPr id="42" name="直線コネクタ 41"/>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99695</xdr:rowOff>
    </xdr:from>
    <xdr:ext cx="467360" cy="244475"/>
    <xdr:sp macro="" textlink="">
      <xdr:nvSpPr>
        <xdr:cNvPr id="43" name="テキスト ボックス 42"/>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36195</xdr:rowOff>
    </xdr:from>
    <xdr:to xmlns:xdr="http://schemas.openxmlformats.org/drawingml/2006/spreadsheetDrawing">
      <xdr:col>28</xdr:col>
      <xdr:colOff>114300</xdr:colOff>
      <xdr:row>42</xdr:row>
      <xdr:rowOff>36195</xdr:rowOff>
    </xdr:to>
    <xdr:cxnSp macro="">
      <xdr:nvCxnSpPr>
        <xdr:cNvPr id="44" name="直線コネクタ 43"/>
        <xdr:cNvCxnSpPr/>
      </xdr:nvCxnSpPr>
      <xdr:spPr>
        <a:xfrm>
          <a:off x="71628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63500</xdr:rowOff>
    </xdr:from>
    <xdr:ext cx="467360" cy="244475"/>
    <xdr:sp macro="" textlink="">
      <xdr:nvSpPr>
        <xdr:cNvPr id="45" name="テキスト ボックス 44"/>
        <xdr:cNvSpPr txBox="1"/>
      </xdr:nvSpPr>
      <xdr:spPr>
        <a:xfrm>
          <a:off x="28321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1628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27305</xdr:rowOff>
    </xdr:from>
    <xdr:ext cx="399415" cy="243840"/>
    <xdr:sp macro="" textlink="">
      <xdr:nvSpPr>
        <xdr:cNvPr id="47" name="テキスト ボックス 46"/>
        <xdr:cNvSpPr txBox="1"/>
      </xdr:nvSpPr>
      <xdr:spPr>
        <a:xfrm>
          <a:off x="347345" y="63519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125730</xdr:rowOff>
    </xdr:from>
    <xdr:to xmlns:xdr="http://schemas.openxmlformats.org/drawingml/2006/spreadsheetDrawing">
      <xdr:col>28</xdr:col>
      <xdr:colOff>114300</xdr:colOff>
      <xdr:row>37</xdr:row>
      <xdr:rowOff>125730</xdr:rowOff>
    </xdr:to>
    <xdr:cxnSp macro="">
      <xdr:nvCxnSpPr>
        <xdr:cNvPr id="48" name="直線コネクタ 47"/>
        <xdr:cNvCxnSpPr/>
      </xdr:nvCxnSpPr>
      <xdr:spPr>
        <a:xfrm>
          <a:off x="71628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153670</xdr:rowOff>
    </xdr:from>
    <xdr:ext cx="399415" cy="244475"/>
    <xdr:sp macro="" textlink="">
      <xdr:nvSpPr>
        <xdr:cNvPr id="49" name="テキスト ボックス 48"/>
        <xdr:cNvSpPr txBox="1"/>
      </xdr:nvSpPr>
      <xdr:spPr>
        <a:xfrm>
          <a:off x="347345" y="59924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90170</xdr:rowOff>
    </xdr:from>
    <xdr:to xmlns:xdr="http://schemas.openxmlformats.org/drawingml/2006/spreadsheetDrawing">
      <xdr:col>28</xdr:col>
      <xdr:colOff>114300</xdr:colOff>
      <xdr:row>35</xdr:row>
      <xdr:rowOff>90170</xdr:rowOff>
    </xdr:to>
    <xdr:cxnSp macro="">
      <xdr:nvCxnSpPr>
        <xdr:cNvPr id="50" name="直線コネクタ 49"/>
        <xdr:cNvCxnSpPr/>
      </xdr:nvCxnSpPr>
      <xdr:spPr>
        <a:xfrm>
          <a:off x="71628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117475</xdr:rowOff>
    </xdr:from>
    <xdr:ext cx="399415" cy="244475"/>
    <xdr:sp macro="" textlink="">
      <xdr:nvSpPr>
        <xdr:cNvPr id="51" name="テキスト ボックス 50"/>
        <xdr:cNvSpPr txBox="1"/>
      </xdr:nvSpPr>
      <xdr:spPr>
        <a:xfrm>
          <a:off x="347345" y="5632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53975</xdr:rowOff>
    </xdr:from>
    <xdr:to xmlns:xdr="http://schemas.openxmlformats.org/drawingml/2006/spreadsheetDrawing">
      <xdr:col>28</xdr:col>
      <xdr:colOff>114300</xdr:colOff>
      <xdr:row>33</xdr:row>
      <xdr:rowOff>53975</xdr:rowOff>
    </xdr:to>
    <xdr:cxnSp macro="">
      <xdr:nvCxnSpPr>
        <xdr:cNvPr id="52" name="直線コネクタ 51"/>
        <xdr:cNvCxnSpPr/>
      </xdr:nvCxnSpPr>
      <xdr:spPr>
        <a:xfrm>
          <a:off x="71628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81280</xdr:rowOff>
    </xdr:from>
    <xdr:ext cx="399415" cy="243840"/>
    <xdr:sp macro="" textlink="">
      <xdr:nvSpPr>
        <xdr:cNvPr id="53" name="テキスト ボックス 52"/>
        <xdr:cNvSpPr txBox="1"/>
      </xdr:nvSpPr>
      <xdr:spPr>
        <a:xfrm>
          <a:off x="347345" y="5272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114300</xdr:colOff>
      <xdr:row>31</xdr:row>
      <xdr:rowOff>17780</xdr:rowOff>
    </xdr:to>
    <xdr:cxnSp macro="">
      <xdr:nvCxnSpPr>
        <xdr:cNvPr id="54" name="直線コネクタ 53"/>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45720</xdr:rowOff>
    </xdr:from>
    <xdr:ext cx="335280" cy="244475"/>
    <xdr:sp macro="" textlink="">
      <xdr:nvSpPr>
        <xdr:cNvPr id="55" name="テキスト ボックス 54"/>
        <xdr:cNvSpPr txBox="1"/>
      </xdr:nvSpPr>
      <xdr:spPr>
        <a:xfrm>
          <a:off x="40005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56" name="【道路】&#10;有形固定資産減価償却率グラフ枠"/>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131445</xdr:rowOff>
    </xdr:from>
    <xdr:to xmlns:xdr="http://schemas.openxmlformats.org/drawingml/2006/spreadsheetDrawing">
      <xdr:col>24</xdr:col>
      <xdr:colOff>62865</xdr:colOff>
      <xdr:row>41</xdr:row>
      <xdr:rowOff>107950</xdr:rowOff>
    </xdr:to>
    <xdr:cxnSp macro="">
      <xdr:nvCxnSpPr>
        <xdr:cNvPr id="57" name="直線コネクタ 56"/>
        <xdr:cNvCxnSpPr/>
      </xdr:nvCxnSpPr>
      <xdr:spPr>
        <a:xfrm flipV="1">
          <a:off x="4360545" y="5484495"/>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111760</xdr:rowOff>
    </xdr:from>
    <xdr:ext cx="401320" cy="244475"/>
    <xdr:sp macro="" textlink="">
      <xdr:nvSpPr>
        <xdr:cNvPr id="58" name="【道路】&#10;有形固定資産減価償却率最小値テキスト"/>
        <xdr:cNvSpPr txBox="1"/>
      </xdr:nvSpPr>
      <xdr:spPr>
        <a:xfrm>
          <a:off x="4399280" y="67602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107950</xdr:rowOff>
    </xdr:from>
    <xdr:to xmlns:xdr="http://schemas.openxmlformats.org/drawingml/2006/spreadsheetDrawing">
      <xdr:col>24</xdr:col>
      <xdr:colOff>152400</xdr:colOff>
      <xdr:row>41</xdr:row>
      <xdr:rowOff>107950</xdr:rowOff>
    </xdr:to>
    <xdr:cxnSp macro="">
      <xdr:nvCxnSpPr>
        <xdr:cNvPr id="59" name="直線コネクタ 58"/>
        <xdr:cNvCxnSpPr/>
      </xdr:nvCxnSpPr>
      <xdr:spPr>
        <a:xfrm>
          <a:off x="4283710" y="67564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81280</xdr:rowOff>
    </xdr:from>
    <xdr:ext cx="401320" cy="243840"/>
    <xdr:sp macro="" textlink="">
      <xdr:nvSpPr>
        <xdr:cNvPr id="60" name="【道路】&#10;有形固定資産減価償却率最大値テキスト"/>
        <xdr:cNvSpPr txBox="1"/>
      </xdr:nvSpPr>
      <xdr:spPr>
        <a:xfrm>
          <a:off x="4399280" y="52724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131445</xdr:rowOff>
    </xdr:from>
    <xdr:to xmlns:xdr="http://schemas.openxmlformats.org/drawingml/2006/spreadsheetDrawing">
      <xdr:col>24</xdr:col>
      <xdr:colOff>152400</xdr:colOff>
      <xdr:row>33</xdr:row>
      <xdr:rowOff>131445</xdr:rowOff>
    </xdr:to>
    <xdr:cxnSp macro="">
      <xdr:nvCxnSpPr>
        <xdr:cNvPr id="61" name="直線コネクタ 60"/>
        <xdr:cNvCxnSpPr/>
      </xdr:nvCxnSpPr>
      <xdr:spPr>
        <a:xfrm>
          <a:off x="4283710" y="54844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53975</xdr:rowOff>
    </xdr:from>
    <xdr:ext cx="401320" cy="244475"/>
    <xdr:sp macro="" textlink="">
      <xdr:nvSpPr>
        <xdr:cNvPr id="62" name="【道路】&#10;有形固定資産減価償却率平均値テキスト"/>
        <xdr:cNvSpPr txBox="1"/>
      </xdr:nvSpPr>
      <xdr:spPr>
        <a:xfrm>
          <a:off x="4399280" y="6216650"/>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74295</xdr:rowOff>
    </xdr:from>
    <xdr:to xmlns:xdr="http://schemas.openxmlformats.org/drawingml/2006/spreadsheetDrawing">
      <xdr:col>24</xdr:col>
      <xdr:colOff>114300</xdr:colOff>
      <xdr:row>39</xdr:row>
      <xdr:rowOff>8255</xdr:rowOff>
    </xdr:to>
    <xdr:sp macro="" textlink="">
      <xdr:nvSpPr>
        <xdr:cNvPr id="63" name="フローチャート: 判断 62"/>
        <xdr:cNvSpPr/>
      </xdr:nvSpPr>
      <xdr:spPr>
        <a:xfrm>
          <a:off x="4310380" y="6236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50800</xdr:rowOff>
    </xdr:from>
    <xdr:to xmlns:xdr="http://schemas.openxmlformats.org/drawingml/2006/spreadsheetDrawing">
      <xdr:col>20</xdr:col>
      <xdr:colOff>38100</xdr:colOff>
      <xdr:row>38</xdr:row>
      <xdr:rowOff>146685</xdr:rowOff>
    </xdr:to>
    <xdr:sp macro="" textlink="">
      <xdr:nvSpPr>
        <xdr:cNvPr id="64" name="フローチャート: 判断 63"/>
        <xdr:cNvSpPr/>
      </xdr:nvSpPr>
      <xdr:spPr>
        <a:xfrm>
          <a:off x="3529330" y="62134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54610</xdr:rowOff>
    </xdr:from>
    <xdr:to xmlns:xdr="http://schemas.openxmlformats.org/drawingml/2006/spreadsheetDrawing">
      <xdr:col>15</xdr:col>
      <xdr:colOff>101600</xdr:colOff>
      <xdr:row>38</xdr:row>
      <xdr:rowOff>150495</xdr:rowOff>
    </xdr:to>
    <xdr:sp macro="" textlink="">
      <xdr:nvSpPr>
        <xdr:cNvPr id="65" name="フローチャート: 判断 64"/>
        <xdr:cNvSpPr/>
      </xdr:nvSpPr>
      <xdr:spPr>
        <a:xfrm>
          <a:off x="2686050" y="62172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29210</xdr:rowOff>
    </xdr:from>
    <xdr:to xmlns:xdr="http://schemas.openxmlformats.org/drawingml/2006/spreadsheetDrawing">
      <xdr:col>10</xdr:col>
      <xdr:colOff>165100</xdr:colOff>
      <xdr:row>38</xdr:row>
      <xdr:rowOff>125095</xdr:rowOff>
    </xdr:to>
    <xdr:sp macro="" textlink="">
      <xdr:nvSpPr>
        <xdr:cNvPr id="66" name="フローチャート: 判断 65"/>
        <xdr:cNvSpPr/>
      </xdr:nvSpPr>
      <xdr:spPr>
        <a:xfrm>
          <a:off x="1854200" y="61918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135255</xdr:rowOff>
    </xdr:from>
    <xdr:to xmlns:xdr="http://schemas.openxmlformats.org/drawingml/2006/spreadsheetDrawing">
      <xdr:col>6</xdr:col>
      <xdr:colOff>38100</xdr:colOff>
      <xdr:row>38</xdr:row>
      <xdr:rowOff>69850</xdr:rowOff>
    </xdr:to>
    <xdr:sp macro="" textlink="">
      <xdr:nvSpPr>
        <xdr:cNvPr id="67" name="フローチャート: 判断 66"/>
        <xdr:cNvSpPr/>
      </xdr:nvSpPr>
      <xdr:spPr>
        <a:xfrm>
          <a:off x="1022350" y="613600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69850</xdr:rowOff>
    </xdr:from>
    <xdr:ext cx="762000" cy="244475"/>
    <xdr:sp macro="" textlink="">
      <xdr:nvSpPr>
        <xdr:cNvPr id="68" name="テキスト ボックス 67"/>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69850</xdr:rowOff>
    </xdr:from>
    <xdr:ext cx="762000" cy="244475"/>
    <xdr:sp macro="" textlink="">
      <xdr:nvSpPr>
        <xdr:cNvPr id="69" name="テキスト ボックス 68"/>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69850</xdr:rowOff>
    </xdr:from>
    <xdr:ext cx="758190" cy="244475"/>
    <xdr:sp macro="" textlink="">
      <xdr:nvSpPr>
        <xdr:cNvPr id="70" name="テキスト ボックス 69"/>
        <xdr:cNvSpPr txBox="1"/>
      </xdr:nvSpPr>
      <xdr:spPr>
        <a:xfrm>
          <a:off x="255778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69850</xdr:rowOff>
    </xdr:from>
    <xdr:ext cx="762000" cy="244475"/>
    <xdr:sp macro="" textlink="">
      <xdr:nvSpPr>
        <xdr:cNvPr id="71" name="テキスト ボックス 70"/>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69850</xdr:rowOff>
    </xdr:from>
    <xdr:ext cx="762000" cy="244475"/>
    <xdr:sp macro="" textlink="">
      <xdr:nvSpPr>
        <xdr:cNvPr id="72" name="テキスト ボックス 71"/>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16510</xdr:rowOff>
    </xdr:from>
    <xdr:to xmlns:xdr="http://schemas.openxmlformats.org/drawingml/2006/spreadsheetDrawing">
      <xdr:col>24</xdr:col>
      <xdr:colOff>114300</xdr:colOff>
      <xdr:row>38</xdr:row>
      <xdr:rowOff>113030</xdr:rowOff>
    </xdr:to>
    <xdr:sp macro="" textlink="">
      <xdr:nvSpPr>
        <xdr:cNvPr id="73" name="楕円 72"/>
        <xdr:cNvSpPr/>
      </xdr:nvSpPr>
      <xdr:spPr>
        <a:xfrm>
          <a:off x="4310380" y="6179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38100</xdr:rowOff>
    </xdr:from>
    <xdr:ext cx="401320" cy="243840"/>
    <xdr:sp macro="" textlink="">
      <xdr:nvSpPr>
        <xdr:cNvPr id="74" name="【道路】&#10;有形固定資産減価償却率該当値テキスト"/>
        <xdr:cNvSpPr txBox="1"/>
      </xdr:nvSpPr>
      <xdr:spPr>
        <a:xfrm>
          <a:off x="4399280" y="603885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142875</xdr:rowOff>
    </xdr:from>
    <xdr:to xmlns:xdr="http://schemas.openxmlformats.org/drawingml/2006/spreadsheetDrawing">
      <xdr:col>20</xdr:col>
      <xdr:colOff>38100</xdr:colOff>
      <xdr:row>38</xdr:row>
      <xdr:rowOff>76835</xdr:rowOff>
    </xdr:to>
    <xdr:sp macro="" textlink="">
      <xdr:nvSpPr>
        <xdr:cNvPr id="75" name="楕円 74"/>
        <xdr:cNvSpPr/>
      </xdr:nvSpPr>
      <xdr:spPr>
        <a:xfrm>
          <a:off x="3529330" y="6143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28575</xdr:rowOff>
    </xdr:from>
    <xdr:to xmlns:xdr="http://schemas.openxmlformats.org/drawingml/2006/spreadsheetDrawing">
      <xdr:col>24</xdr:col>
      <xdr:colOff>63500</xdr:colOff>
      <xdr:row>38</xdr:row>
      <xdr:rowOff>64770</xdr:rowOff>
    </xdr:to>
    <xdr:cxnSp macro="">
      <xdr:nvCxnSpPr>
        <xdr:cNvPr id="76" name="直線コネクタ 75"/>
        <xdr:cNvCxnSpPr/>
      </xdr:nvCxnSpPr>
      <xdr:spPr>
        <a:xfrm>
          <a:off x="3580130" y="6191250"/>
          <a:ext cx="7810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102870</xdr:rowOff>
    </xdr:from>
    <xdr:to xmlns:xdr="http://schemas.openxmlformats.org/drawingml/2006/spreadsheetDrawing">
      <xdr:col>15</xdr:col>
      <xdr:colOff>101600</xdr:colOff>
      <xdr:row>38</xdr:row>
      <xdr:rowOff>37465</xdr:rowOff>
    </xdr:to>
    <xdr:sp macro="" textlink="">
      <xdr:nvSpPr>
        <xdr:cNvPr id="77" name="楕円 76"/>
        <xdr:cNvSpPr/>
      </xdr:nvSpPr>
      <xdr:spPr>
        <a:xfrm>
          <a:off x="2686050" y="61036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151130</xdr:rowOff>
    </xdr:from>
    <xdr:to xmlns:xdr="http://schemas.openxmlformats.org/drawingml/2006/spreadsheetDrawing">
      <xdr:col>19</xdr:col>
      <xdr:colOff>177800</xdr:colOff>
      <xdr:row>38</xdr:row>
      <xdr:rowOff>28575</xdr:rowOff>
    </xdr:to>
    <xdr:cxnSp macro="">
      <xdr:nvCxnSpPr>
        <xdr:cNvPr id="78" name="直線コネクタ 77"/>
        <xdr:cNvCxnSpPr/>
      </xdr:nvCxnSpPr>
      <xdr:spPr>
        <a:xfrm>
          <a:off x="2736850" y="6151880"/>
          <a:ext cx="8432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67310</xdr:rowOff>
    </xdr:from>
    <xdr:to xmlns:xdr="http://schemas.openxmlformats.org/drawingml/2006/spreadsheetDrawing">
      <xdr:col>10</xdr:col>
      <xdr:colOff>165100</xdr:colOff>
      <xdr:row>38</xdr:row>
      <xdr:rowOff>1270</xdr:rowOff>
    </xdr:to>
    <xdr:sp macro="" textlink="">
      <xdr:nvSpPr>
        <xdr:cNvPr id="79" name="楕円 78"/>
        <xdr:cNvSpPr/>
      </xdr:nvSpPr>
      <xdr:spPr>
        <a:xfrm>
          <a:off x="1854200" y="60680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114935</xdr:rowOff>
    </xdr:from>
    <xdr:to xmlns:xdr="http://schemas.openxmlformats.org/drawingml/2006/spreadsheetDrawing">
      <xdr:col>15</xdr:col>
      <xdr:colOff>50800</xdr:colOff>
      <xdr:row>37</xdr:row>
      <xdr:rowOff>151130</xdr:rowOff>
    </xdr:to>
    <xdr:cxnSp macro="">
      <xdr:nvCxnSpPr>
        <xdr:cNvPr id="80" name="直線コネクタ 79"/>
        <xdr:cNvCxnSpPr/>
      </xdr:nvCxnSpPr>
      <xdr:spPr>
        <a:xfrm>
          <a:off x="1905000" y="6115685"/>
          <a:ext cx="8318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80010</xdr:rowOff>
    </xdr:from>
    <xdr:to xmlns:xdr="http://schemas.openxmlformats.org/drawingml/2006/spreadsheetDrawing">
      <xdr:col>6</xdr:col>
      <xdr:colOff>38100</xdr:colOff>
      <xdr:row>38</xdr:row>
      <xdr:rowOff>13970</xdr:rowOff>
    </xdr:to>
    <xdr:sp macro="" textlink="">
      <xdr:nvSpPr>
        <xdr:cNvPr id="81" name="楕円 80"/>
        <xdr:cNvSpPr/>
      </xdr:nvSpPr>
      <xdr:spPr>
        <a:xfrm>
          <a:off x="1022350" y="60807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114935</xdr:rowOff>
    </xdr:from>
    <xdr:to xmlns:xdr="http://schemas.openxmlformats.org/drawingml/2006/spreadsheetDrawing">
      <xdr:col>10</xdr:col>
      <xdr:colOff>114300</xdr:colOff>
      <xdr:row>37</xdr:row>
      <xdr:rowOff>127635</xdr:rowOff>
    </xdr:to>
    <xdr:cxnSp macro="">
      <xdr:nvCxnSpPr>
        <xdr:cNvPr id="82" name="直線コネクタ 81"/>
        <xdr:cNvCxnSpPr/>
      </xdr:nvCxnSpPr>
      <xdr:spPr>
        <a:xfrm flipV="1">
          <a:off x="1073150" y="6115685"/>
          <a:ext cx="8318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138430</xdr:rowOff>
    </xdr:from>
    <xdr:ext cx="401320" cy="243840"/>
    <xdr:sp macro="" textlink="">
      <xdr:nvSpPr>
        <xdr:cNvPr id="83" name="n_1aveValue【道路】&#10;有形固定資産減価償却率"/>
        <xdr:cNvSpPr txBox="1"/>
      </xdr:nvSpPr>
      <xdr:spPr>
        <a:xfrm>
          <a:off x="3376295" y="63011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142240</xdr:rowOff>
    </xdr:from>
    <xdr:ext cx="401320" cy="244475"/>
    <xdr:sp macro="" textlink="">
      <xdr:nvSpPr>
        <xdr:cNvPr id="84" name="n_2aveValue【道路】&#10;有形固定資産減価償却率"/>
        <xdr:cNvSpPr txBox="1"/>
      </xdr:nvSpPr>
      <xdr:spPr>
        <a:xfrm>
          <a:off x="2545715" y="630491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116840</xdr:rowOff>
    </xdr:from>
    <xdr:ext cx="401320" cy="243840"/>
    <xdr:sp macro="" textlink="">
      <xdr:nvSpPr>
        <xdr:cNvPr id="85" name="n_3aveValue【道路】&#10;有形固定資産減価償却率"/>
        <xdr:cNvSpPr txBox="1"/>
      </xdr:nvSpPr>
      <xdr:spPr>
        <a:xfrm>
          <a:off x="1713865" y="62795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60960</xdr:rowOff>
    </xdr:from>
    <xdr:ext cx="405130" cy="243840"/>
    <xdr:sp macro="" textlink="">
      <xdr:nvSpPr>
        <xdr:cNvPr id="86" name="n_4aveValue【道路】&#10;有形固定資産減価償却率"/>
        <xdr:cNvSpPr txBox="1"/>
      </xdr:nvSpPr>
      <xdr:spPr>
        <a:xfrm>
          <a:off x="882015" y="62236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92075</xdr:rowOff>
    </xdr:from>
    <xdr:ext cx="401320" cy="243840"/>
    <xdr:sp macro="" textlink="">
      <xdr:nvSpPr>
        <xdr:cNvPr id="87" name="n_1mainValue【道路】&#10;有形固定資産減価償却率"/>
        <xdr:cNvSpPr txBox="1"/>
      </xdr:nvSpPr>
      <xdr:spPr>
        <a:xfrm>
          <a:off x="3376295" y="59309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52705</xdr:rowOff>
    </xdr:from>
    <xdr:ext cx="401320" cy="244475"/>
    <xdr:sp macro="" textlink="">
      <xdr:nvSpPr>
        <xdr:cNvPr id="88" name="n_2mainValue【道路】&#10;有形固定資産減価償却率"/>
        <xdr:cNvSpPr txBox="1"/>
      </xdr:nvSpPr>
      <xdr:spPr>
        <a:xfrm>
          <a:off x="2545715" y="589153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16510</xdr:rowOff>
    </xdr:from>
    <xdr:ext cx="401320" cy="243840"/>
    <xdr:sp macro="" textlink="">
      <xdr:nvSpPr>
        <xdr:cNvPr id="89" name="n_3mainValue【道路】&#10;有形固定資産減価償却率"/>
        <xdr:cNvSpPr txBox="1"/>
      </xdr:nvSpPr>
      <xdr:spPr>
        <a:xfrm>
          <a:off x="1713865" y="58553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29210</xdr:rowOff>
    </xdr:from>
    <xdr:ext cx="405130" cy="243840"/>
    <xdr:sp macro="" textlink="">
      <xdr:nvSpPr>
        <xdr:cNvPr id="90" name="n_4mainValue【道路】&#10;有形固定資産減価償却率"/>
        <xdr:cNvSpPr txBox="1"/>
      </xdr:nvSpPr>
      <xdr:spPr>
        <a:xfrm>
          <a:off x="882015" y="58680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71755</xdr:rowOff>
    </xdr:from>
    <xdr:to xmlns:xdr="http://schemas.openxmlformats.org/drawingml/2006/spreadsheetDrawing">
      <xdr:col>59</xdr:col>
      <xdr:colOff>88900</xdr:colOff>
      <xdr:row>28</xdr:row>
      <xdr:rowOff>24130</xdr:rowOff>
    </xdr:to>
    <xdr:sp macro="" textlink="">
      <xdr:nvSpPr>
        <xdr:cNvPr id="91" name="正方形/長方形 90"/>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48260</xdr:rowOff>
    </xdr:from>
    <xdr:to xmlns:xdr="http://schemas.openxmlformats.org/drawingml/2006/spreadsheetDrawing">
      <xdr:col>43</xdr:col>
      <xdr:colOff>63500</xdr:colOff>
      <xdr:row>29</xdr:row>
      <xdr:rowOff>125730</xdr:rowOff>
    </xdr:to>
    <xdr:sp macro="" textlink="">
      <xdr:nvSpPr>
        <xdr:cNvPr id="92" name="正方形/長方形 91"/>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78105</xdr:rowOff>
    </xdr:from>
    <xdr:to xmlns:xdr="http://schemas.openxmlformats.org/drawingml/2006/spreadsheetDrawing">
      <xdr:col>43</xdr:col>
      <xdr:colOff>63500</xdr:colOff>
      <xdr:row>30</xdr:row>
      <xdr:rowOff>156210</xdr:rowOff>
    </xdr:to>
    <xdr:sp macro="" textlink="">
      <xdr:nvSpPr>
        <xdr:cNvPr id="93" name="正方形/長方形 92"/>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48260</xdr:rowOff>
    </xdr:from>
    <xdr:to xmlns:xdr="http://schemas.openxmlformats.org/drawingml/2006/spreadsheetDrawing">
      <xdr:col>48</xdr:col>
      <xdr:colOff>127000</xdr:colOff>
      <xdr:row>29</xdr:row>
      <xdr:rowOff>125730</xdr:rowOff>
    </xdr:to>
    <xdr:sp macro="" textlink="">
      <xdr:nvSpPr>
        <xdr:cNvPr id="94" name="正方形/長方形 93"/>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78105</xdr:rowOff>
    </xdr:from>
    <xdr:to xmlns:xdr="http://schemas.openxmlformats.org/drawingml/2006/spreadsheetDrawing">
      <xdr:col>48</xdr:col>
      <xdr:colOff>127000</xdr:colOff>
      <xdr:row>30</xdr:row>
      <xdr:rowOff>156210</xdr:rowOff>
    </xdr:to>
    <xdr:sp macro="" textlink="">
      <xdr:nvSpPr>
        <xdr:cNvPr id="95" name="正方形/長方形 94"/>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48260</xdr:rowOff>
    </xdr:from>
    <xdr:to xmlns:xdr="http://schemas.openxmlformats.org/drawingml/2006/spreadsheetDrawing">
      <xdr:col>54</xdr:col>
      <xdr:colOff>127000</xdr:colOff>
      <xdr:row>29</xdr:row>
      <xdr:rowOff>125730</xdr:rowOff>
    </xdr:to>
    <xdr:sp macro="" textlink="">
      <xdr:nvSpPr>
        <xdr:cNvPr id="96" name="正方形/長方形 95"/>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29</xdr:row>
      <xdr:rowOff>78105</xdr:rowOff>
    </xdr:from>
    <xdr:to xmlns:xdr="http://schemas.openxmlformats.org/drawingml/2006/spreadsheetDrawing">
      <xdr:col>54</xdr:col>
      <xdr:colOff>127000</xdr:colOff>
      <xdr:row>30</xdr:row>
      <xdr:rowOff>156210</xdr:rowOff>
    </xdr:to>
    <xdr:sp macro="" textlink="">
      <xdr:nvSpPr>
        <xdr:cNvPr id="97" name="正方形/長方形 96"/>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98" name="正方形/長方形 97"/>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12725"/>
    <xdr:sp macro="" textlink="">
      <xdr:nvSpPr>
        <xdr:cNvPr id="99" name="テキスト ボックス 98"/>
        <xdr:cNvSpPr txBox="1"/>
      </xdr:nvSpPr>
      <xdr:spPr>
        <a:xfrm>
          <a:off x="6177280" y="4867275"/>
          <a:ext cx="3435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71755</xdr:rowOff>
    </xdr:from>
    <xdr:to xmlns:xdr="http://schemas.openxmlformats.org/drawingml/2006/spreadsheetDrawing">
      <xdr:col>59</xdr:col>
      <xdr:colOff>50800</xdr:colOff>
      <xdr:row>44</xdr:row>
      <xdr:rowOff>71755</xdr:rowOff>
    </xdr:to>
    <xdr:cxnSp macro="">
      <xdr:nvCxnSpPr>
        <xdr:cNvPr id="100" name="直線コネクタ 99"/>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36195</xdr:rowOff>
    </xdr:from>
    <xdr:to xmlns:xdr="http://schemas.openxmlformats.org/drawingml/2006/spreadsheetDrawing">
      <xdr:col>59</xdr:col>
      <xdr:colOff>50800</xdr:colOff>
      <xdr:row>42</xdr:row>
      <xdr:rowOff>36195</xdr:rowOff>
    </xdr:to>
    <xdr:cxnSp macro="">
      <xdr:nvCxnSpPr>
        <xdr:cNvPr id="101" name="直線コネクタ 100"/>
        <xdr:cNvCxnSpPr/>
      </xdr:nvCxnSpPr>
      <xdr:spPr>
        <a:xfrm>
          <a:off x="6215380" y="6846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63500</xdr:rowOff>
    </xdr:from>
    <xdr:ext cx="463550" cy="244475"/>
    <xdr:sp macro="" textlink="">
      <xdr:nvSpPr>
        <xdr:cNvPr id="102" name="テキスト ボックス 101"/>
        <xdr:cNvSpPr txBox="1"/>
      </xdr:nvSpPr>
      <xdr:spPr>
        <a:xfrm>
          <a:off x="5770880" y="67119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215380" y="6486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39</xdr:row>
      <xdr:rowOff>27305</xdr:rowOff>
    </xdr:from>
    <xdr:ext cx="595630" cy="243840"/>
    <xdr:sp macro="" textlink="">
      <xdr:nvSpPr>
        <xdr:cNvPr id="104" name="テキスト ボックス 103"/>
        <xdr:cNvSpPr txBox="1"/>
      </xdr:nvSpPr>
      <xdr:spPr>
        <a:xfrm>
          <a:off x="5654040" y="635190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125730</xdr:rowOff>
    </xdr:from>
    <xdr:to xmlns:xdr="http://schemas.openxmlformats.org/drawingml/2006/spreadsheetDrawing">
      <xdr:col>59</xdr:col>
      <xdr:colOff>50800</xdr:colOff>
      <xdr:row>37</xdr:row>
      <xdr:rowOff>125730</xdr:rowOff>
    </xdr:to>
    <xdr:cxnSp macro="">
      <xdr:nvCxnSpPr>
        <xdr:cNvPr id="105" name="直線コネクタ 104"/>
        <xdr:cNvCxnSpPr/>
      </xdr:nvCxnSpPr>
      <xdr:spPr>
        <a:xfrm>
          <a:off x="6215380" y="6126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153670</xdr:rowOff>
    </xdr:from>
    <xdr:ext cx="595630" cy="244475"/>
    <xdr:sp macro="" textlink="">
      <xdr:nvSpPr>
        <xdr:cNvPr id="106" name="テキスト ボックス 105"/>
        <xdr:cNvSpPr txBox="1"/>
      </xdr:nvSpPr>
      <xdr:spPr>
        <a:xfrm>
          <a:off x="5654040" y="599249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90170</xdr:rowOff>
    </xdr:from>
    <xdr:to xmlns:xdr="http://schemas.openxmlformats.org/drawingml/2006/spreadsheetDrawing">
      <xdr:col>59</xdr:col>
      <xdr:colOff>50800</xdr:colOff>
      <xdr:row>35</xdr:row>
      <xdr:rowOff>90170</xdr:rowOff>
    </xdr:to>
    <xdr:cxnSp macro="">
      <xdr:nvCxnSpPr>
        <xdr:cNvPr id="107" name="直線コネクタ 106"/>
        <xdr:cNvCxnSpPr/>
      </xdr:nvCxnSpPr>
      <xdr:spPr>
        <a:xfrm>
          <a:off x="6215380" y="5767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117475</xdr:rowOff>
    </xdr:from>
    <xdr:ext cx="595630" cy="244475"/>
    <xdr:sp macro="" textlink="">
      <xdr:nvSpPr>
        <xdr:cNvPr id="108" name="テキスト ボックス 107"/>
        <xdr:cNvSpPr txBox="1"/>
      </xdr:nvSpPr>
      <xdr:spPr>
        <a:xfrm>
          <a:off x="5654040" y="563245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53975</xdr:rowOff>
    </xdr:from>
    <xdr:to xmlns:xdr="http://schemas.openxmlformats.org/drawingml/2006/spreadsheetDrawing">
      <xdr:col>59</xdr:col>
      <xdr:colOff>50800</xdr:colOff>
      <xdr:row>33</xdr:row>
      <xdr:rowOff>53975</xdr:rowOff>
    </xdr:to>
    <xdr:cxnSp macro="">
      <xdr:nvCxnSpPr>
        <xdr:cNvPr id="109" name="直線コネクタ 108"/>
        <xdr:cNvCxnSpPr/>
      </xdr:nvCxnSpPr>
      <xdr:spPr>
        <a:xfrm>
          <a:off x="6215380" y="5407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32</xdr:row>
      <xdr:rowOff>81280</xdr:rowOff>
    </xdr:from>
    <xdr:ext cx="685800" cy="243840"/>
    <xdr:sp macro="" textlink="">
      <xdr:nvSpPr>
        <xdr:cNvPr id="110" name="テキスト ボックス 109"/>
        <xdr:cNvSpPr txBox="1"/>
      </xdr:nvSpPr>
      <xdr:spPr>
        <a:xfrm>
          <a:off x="5563870" y="52724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50800</xdr:colOff>
      <xdr:row>31</xdr:row>
      <xdr:rowOff>17780</xdr:rowOff>
    </xdr:to>
    <xdr:cxnSp macro="">
      <xdr:nvCxnSpPr>
        <xdr:cNvPr id="111" name="直線コネクタ 110"/>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30</xdr:row>
      <xdr:rowOff>45720</xdr:rowOff>
    </xdr:from>
    <xdr:ext cx="685800" cy="244475"/>
    <xdr:sp macro="" textlink="">
      <xdr:nvSpPr>
        <xdr:cNvPr id="112" name="テキスト ボックス 111"/>
        <xdr:cNvSpPr txBox="1"/>
      </xdr:nvSpPr>
      <xdr:spPr>
        <a:xfrm>
          <a:off x="5563870" y="4912995"/>
          <a:ext cx="6858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113" name="【道路】&#10;一人当たり延長グラフ枠"/>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34</xdr:row>
      <xdr:rowOff>128270</xdr:rowOff>
    </xdr:from>
    <xdr:to xmlns:xdr="http://schemas.openxmlformats.org/drawingml/2006/spreadsheetDrawing">
      <xdr:col>54</xdr:col>
      <xdr:colOff>179070</xdr:colOff>
      <xdr:row>42</xdr:row>
      <xdr:rowOff>32385</xdr:rowOff>
    </xdr:to>
    <xdr:cxnSp macro="">
      <xdr:nvCxnSpPr>
        <xdr:cNvPr id="114" name="直線コネクタ 113"/>
        <xdr:cNvCxnSpPr/>
      </xdr:nvCxnSpPr>
      <xdr:spPr>
        <a:xfrm flipV="1">
          <a:off x="9848850" y="564324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43180</xdr:rowOff>
    </xdr:from>
    <xdr:ext cx="469900" cy="244475"/>
    <xdr:sp macro="" textlink="">
      <xdr:nvSpPr>
        <xdr:cNvPr id="115" name="【道路】&#10;一人当たり延長最小値テキスト"/>
        <xdr:cNvSpPr txBox="1"/>
      </xdr:nvSpPr>
      <xdr:spPr>
        <a:xfrm>
          <a:off x="9886950" y="68535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32385</xdr:rowOff>
    </xdr:from>
    <xdr:to xmlns:xdr="http://schemas.openxmlformats.org/drawingml/2006/spreadsheetDrawing">
      <xdr:col>55</xdr:col>
      <xdr:colOff>88900</xdr:colOff>
      <xdr:row>42</xdr:row>
      <xdr:rowOff>32385</xdr:rowOff>
    </xdr:to>
    <xdr:cxnSp macro="">
      <xdr:nvCxnSpPr>
        <xdr:cNvPr id="116" name="直線コネクタ 115"/>
        <xdr:cNvCxnSpPr/>
      </xdr:nvCxnSpPr>
      <xdr:spPr>
        <a:xfrm>
          <a:off x="9771380" y="684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78105</xdr:rowOff>
    </xdr:from>
    <xdr:ext cx="690245" cy="244475"/>
    <xdr:sp macro="" textlink="">
      <xdr:nvSpPr>
        <xdr:cNvPr id="117" name="【道路】&#10;一人当たり延長最大値テキスト"/>
        <xdr:cNvSpPr txBox="1"/>
      </xdr:nvSpPr>
      <xdr:spPr>
        <a:xfrm>
          <a:off x="9886950" y="5431155"/>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1,002.934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128270</xdr:rowOff>
    </xdr:from>
    <xdr:to xmlns:xdr="http://schemas.openxmlformats.org/drawingml/2006/spreadsheetDrawing">
      <xdr:col>55</xdr:col>
      <xdr:colOff>88900</xdr:colOff>
      <xdr:row>34</xdr:row>
      <xdr:rowOff>128270</xdr:rowOff>
    </xdr:to>
    <xdr:cxnSp macro="">
      <xdr:nvCxnSpPr>
        <xdr:cNvPr id="118" name="直線コネクタ 117"/>
        <xdr:cNvCxnSpPr/>
      </xdr:nvCxnSpPr>
      <xdr:spPr>
        <a:xfrm>
          <a:off x="9771380" y="56432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127000</xdr:rowOff>
    </xdr:from>
    <xdr:ext cx="534670" cy="243840"/>
    <xdr:sp macro="" textlink="">
      <xdr:nvSpPr>
        <xdr:cNvPr id="119" name="【道路】&#10;一人当たり延長平均値テキスト"/>
        <xdr:cNvSpPr txBox="1"/>
      </xdr:nvSpPr>
      <xdr:spPr>
        <a:xfrm>
          <a:off x="9886950" y="6613525"/>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105410</xdr:rowOff>
    </xdr:from>
    <xdr:to xmlns:xdr="http://schemas.openxmlformats.org/drawingml/2006/spreadsheetDrawing">
      <xdr:col>55</xdr:col>
      <xdr:colOff>50800</xdr:colOff>
      <xdr:row>42</xdr:row>
      <xdr:rowOff>39370</xdr:rowOff>
    </xdr:to>
    <xdr:sp macro="" textlink="">
      <xdr:nvSpPr>
        <xdr:cNvPr id="120" name="フローチャート: 判断 119"/>
        <xdr:cNvSpPr/>
      </xdr:nvSpPr>
      <xdr:spPr>
        <a:xfrm>
          <a:off x="9809480" y="67538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41</xdr:row>
      <xdr:rowOff>105410</xdr:rowOff>
    </xdr:from>
    <xdr:to xmlns:xdr="http://schemas.openxmlformats.org/drawingml/2006/spreadsheetDrawing">
      <xdr:col>50</xdr:col>
      <xdr:colOff>165100</xdr:colOff>
      <xdr:row>42</xdr:row>
      <xdr:rowOff>39370</xdr:rowOff>
    </xdr:to>
    <xdr:sp macro="" textlink="">
      <xdr:nvSpPr>
        <xdr:cNvPr id="121" name="フローチャート: 判断 120"/>
        <xdr:cNvSpPr/>
      </xdr:nvSpPr>
      <xdr:spPr>
        <a:xfrm>
          <a:off x="9017000" y="67538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41</xdr:row>
      <xdr:rowOff>93980</xdr:rowOff>
    </xdr:from>
    <xdr:to xmlns:xdr="http://schemas.openxmlformats.org/drawingml/2006/spreadsheetDrawing">
      <xdr:col>46</xdr:col>
      <xdr:colOff>38100</xdr:colOff>
      <xdr:row>42</xdr:row>
      <xdr:rowOff>27940</xdr:rowOff>
    </xdr:to>
    <xdr:sp macro="" textlink="">
      <xdr:nvSpPr>
        <xdr:cNvPr id="122" name="フローチャート: 判断 121"/>
        <xdr:cNvSpPr/>
      </xdr:nvSpPr>
      <xdr:spPr>
        <a:xfrm>
          <a:off x="8185150" y="67424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93980</xdr:rowOff>
    </xdr:from>
    <xdr:to xmlns:xdr="http://schemas.openxmlformats.org/drawingml/2006/spreadsheetDrawing">
      <xdr:col>41</xdr:col>
      <xdr:colOff>101600</xdr:colOff>
      <xdr:row>42</xdr:row>
      <xdr:rowOff>27940</xdr:rowOff>
    </xdr:to>
    <xdr:sp macro="" textlink="">
      <xdr:nvSpPr>
        <xdr:cNvPr id="123" name="フローチャート: 判断 122"/>
        <xdr:cNvSpPr/>
      </xdr:nvSpPr>
      <xdr:spPr>
        <a:xfrm>
          <a:off x="7341870" y="6742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41</xdr:row>
      <xdr:rowOff>90805</xdr:rowOff>
    </xdr:from>
    <xdr:to xmlns:xdr="http://schemas.openxmlformats.org/drawingml/2006/spreadsheetDrawing">
      <xdr:col>36</xdr:col>
      <xdr:colOff>165100</xdr:colOff>
      <xdr:row>42</xdr:row>
      <xdr:rowOff>24765</xdr:rowOff>
    </xdr:to>
    <xdr:sp macro="" textlink="">
      <xdr:nvSpPr>
        <xdr:cNvPr id="124" name="フローチャート: 判断 123"/>
        <xdr:cNvSpPr/>
      </xdr:nvSpPr>
      <xdr:spPr>
        <a:xfrm>
          <a:off x="6510020" y="67392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69850</xdr:rowOff>
    </xdr:from>
    <xdr:ext cx="762000" cy="244475"/>
    <xdr:sp macro="" textlink="">
      <xdr:nvSpPr>
        <xdr:cNvPr id="125" name="テキスト ボックス 124"/>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69850</xdr:rowOff>
    </xdr:from>
    <xdr:ext cx="762000" cy="244475"/>
    <xdr:sp macro="" textlink="">
      <xdr:nvSpPr>
        <xdr:cNvPr id="126" name="テキスト ボックス 125"/>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69850</xdr:rowOff>
    </xdr:from>
    <xdr:ext cx="762000" cy="244475"/>
    <xdr:sp macro="" textlink="">
      <xdr:nvSpPr>
        <xdr:cNvPr id="127" name="テキスト ボックス 126"/>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69850</xdr:rowOff>
    </xdr:from>
    <xdr:ext cx="758190" cy="244475"/>
    <xdr:sp macro="" textlink="">
      <xdr:nvSpPr>
        <xdr:cNvPr id="128" name="テキスト ボックス 127"/>
        <xdr:cNvSpPr txBox="1"/>
      </xdr:nvSpPr>
      <xdr:spPr>
        <a:xfrm>
          <a:off x="72136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69850</xdr:rowOff>
    </xdr:from>
    <xdr:ext cx="762000" cy="244475"/>
    <xdr:sp macro="" textlink="">
      <xdr:nvSpPr>
        <xdr:cNvPr id="129" name="テキスト ボックス 128"/>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142240</xdr:rowOff>
    </xdr:from>
    <xdr:to xmlns:xdr="http://schemas.openxmlformats.org/drawingml/2006/spreadsheetDrawing">
      <xdr:col>55</xdr:col>
      <xdr:colOff>50800</xdr:colOff>
      <xdr:row>42</xdr:row>
      <xdr:rowOff>76200</xdr:rowOff>
    </xdr:to>
    <xdr:sp macro="" textlink="">
      <xdr:nvSpPr>
        <xdr:cNvPr id="130" name="楕円 129"/>
        <xdr:cNvSpPr/>
      </xdr:nvSpPr>
      <xdr:spPr>
        <a:xfrm>
          <a:off x="9809480" y="6790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85090</xdr:rowOff>
    </xdr:from>
    <xdr:ext cx="469900" cy="244475"/>
    <xdr:sp macro="" textlink="">
      <xdr:nvSpPr>
        <xdr:cNvPr id="131" name="【道路】&#10;一人当たり延長該当値テキスト"/>
        <xdr:cNvSpPr txBox="1"/>
      </xdr:nvSpPr>
      <xdr:spPr>
        <a:xfrm>
          <a:off x="9886950" y="673354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142240</xdr:rowOff>
    </xdr:from>
    <xdr:to xmlns:xdr="http://schemas.openxmlformats.org/drawingml/2006/spreadsheetDrawing">
      <xdr:col>50</xdr:col>
      <xdr:colOff>165100</xdr:colOff>
      <xdr:row>42</xdr:row>
      <xdr:rowOff>76200</xdr:rowOff>
    </xdr:to>
    <xdr:sp macro="" textlink="">
      <xdr:nvSpPr>
        <xdr:cNvPr id="132" name="楕円 131"/>
        <xdr:cNvSpPr/>
      </xdr:nvSpPr>
      <xdr:spPr>
        <a:xfrm>
          <a:off x="901700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42</xdr:row>
      <xdr:rowOff>27940</xdr:rowOff>
    </xdr:from>
    <xdr:to xmlns:xdr="http://schemas.openxmlformats.org/drawingml/2006/spreadsheetDrawing">
      <xdr:col>55</xdr:col>
      <xdr:colOff>0</xdr:colOff>
      <xdr:row>42</xdr:row>
      <xdr:rowOff>27940</xdr:rowOff>
    </xdr:to>
    <xdr:cxnSp macro="">
      <xdr:nvCxnSpPr>
        <xdr:cNvPr id="133" name="直線コネクタ 132"/>
        <xdr:cNvCxnSpPr/>
      </xdr:nvCxnSpPr>
      <xdr:spPr>
        <a:xfrm flipV="1">
          <a:off x="9067800" y="683831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142240</xdr:rowOff>
    </xdr:from>
    <xdr:to xmlns:xdr="http://schemas.openxmlformats.org/drawingml/2006/spreadsheetDrawing">
      <xdr:col>46</xdr:col>
      <xdr:colOff>38100</xdr:colOff>
      <xdr:row>42</xdr:row>
      <xdr:rowOff>76200</xdr:rowOff>
    </xdr:to>
    <xdr:sp macro="" textlink="">
      <xdr:nvSpPr>
        <xdr:cNvPr id="134" name="楕円 133"/>
        <xdr:cNvSpPr/>
      </xdr:nvSpPr>
      <xdr:spPr>
        <a:xfrm>
          <a:off x="8185150" y="6790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42</xdr:row>
      <xdr:rowOff>27940</xdr:rowOff>
    </xdr:from>
    <xdr:to xmlns:xdr="http://schemas.openxmlformats.org/drawingml/2006/spreadsheetDrawing">
      <xdr:col>50</xdr:col>
      <xdr:colOff>114300</xdr:colOff>
      <xdr:row>42</xdr:row>
      <xdr:rowOff>27940</xdr:rowOff>
    </xdr:to>
    <xdr:cxnSp macro="">
      <xdr:nvCxnSpPr>
        <xdr:cNvPr id="135" name="直線コネクタ 134"/>
        <xdr:cNvCxnSpPr/>
      </xdr:nvCxnSpPr>
      <xdr:spPr>
        <a:xfrm>
          <a:off x="8235950" y="6838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142240</xdr:rowOff>
    </xdr:from>
    <xdr:to xmlns:xdr="http://schemas.openxmlformats.org/drawingml/2006/spreadsheetDrawing">
      <xdr:col>41</xdr:col>
      <xdr:colOff>101600</xdr:colOff>
      <xdr:row>42</xdr:row>
      <xdr:rowOff>76200</xdr:rowOff>
    </xdr:to>
    <xdr:sp macro="" textlink="">
      <xdr:nvSpPr>
        <xdr:cNvPr id="136" name="楕円 135"/>
        <xdr:cNvSpPr/>
      </xdr:nvSpPr>
      <xdr:spPr>
        <a:xfrm>
          <a:off x="734187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42</xdr:row>
      <xdr:rowOff>27940</xdr:rowOff>
    </xdr:from>
    <xdr:to xmlns:xdr="http://schemas.openxmlformats.org/drawingml/2006/spreadsheetDrawing">
      <xdr:col>45</xdr:col>
      <xdr:colOff>177800</xdr:colOff>
      <xdr:row>42</xdr:row>
      <xdr:rowOff>27940</xdr:rowOff>
    </xdr:to>
    <xdr:cxnSp macro="">
      <xdr:nvCxnSpPr>
        <xdr:cNvPr id="137" name="直線コネクタ 136"/>
        <xdr:cNvCxnSpPr/>
      </xdr:nvCxnSpPr>
      <xdr:spPr>
        <a:xfrm>
          <a:off x="7392670" y="683831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142240</xdr:rowOff>
    </xdr:from>
    <xdr:to xmlns:xdr="http://schemas.openxmlformats.org/drawingml/2006/spreadsheetDrawing">
      <xdr:col>36</xdr:col>
      <xdr:colOff>165100</xdr:colOff>
      <xdr:row>42</xdr:row>
      <xdr:rowOff>76200</xdr:rowOff>
    </xdr:to>
    <xdr:sp macro="" textlink="">
      <xdr:nvSpPr>
        <xdr:cNvPr id="138" name="楕円 137"/>
        <xdr:cNvSpPr/>
      </xdr:nvSpPr>
      <xdr:spPr>
        <a:xfrm>
          <a:off x="651002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42</xdr:row>
      <xdr:rowOff>27940</xdr:rowOff>
    </xdr:from>
    <xdr:to xmlns:xdr="http://schemas.openxmlformats.org/drawingml/2006/spreadsheetDrawing">
      <xdr:col>41</xdr:col>
      <xdr:colOff>50800</xdr:colOff>
      <xdr:row>42</xdr:row>
      <xdr:rowOff>27940</xdr:rowOff>
    </xdr:to>
    <xdr:cxnSp macro="">
      <xdr:nvCxnSpPr>
        <xdr:cNvPr id="139" name="直線コネクタ 138"/>
        <xdr:cNvCxnSpPr/>
      </xdr:nvCxnSpPr>
      <xdr:spPr>
        <a:xfrm>
          <a:off x="6560820" y="6838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55245</xdr:rowOff>
    </xdr:from>
    <xdr:ext cx="530860" cy="244475"/>
    <xdr:sp macro="" textlink="">
      <xdr:nvSpPr>
        <xdr:cNvPr id="140" name="n_1aveValue【道路】&#10;一人当たり延長"/>
        <xdr:cNvSpPr txBox="1"/>
      </xdr:nvSpPr>
      <xdr:spPr>
        <a:xfrm>
          <a:off x="8799195" y="6541770"/>
          <a:ext cx="5308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43815</xdr:rowOff>
    </xdr:from>
    <xdr:ext cx="534670" cy="244475"/>
    <xdr:sp macro="" textlink="">
      <xdr:nvSpPr>
        <xdr:cNvPr id="141" name="n_2aveValue【道路】&#10;一人当たり延長"/>
        <xdr:cNvSpPr txBox="1"/>
      </xdr:nvSpPr>
      <xdr:spPr>
        <a:xfrm>
          <a:off x="7980045" y="65303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43815</xdr:rowOff>
    </xdr:from>
    <xdr:ext cx="534670" cy="244475"/>
    <xdr:sp macro="" textlink="">
      <xdr:nvSpPr>
        <xdr:cNvPr id="142" name="n_3aveValue【道路】&#10;一人当たり延長"/>
        <xdr:cNvSpPr txBox="1"/>
      </xdr:nvSpPr>
      <xdr:spPr>
        <a:xfrm>
          <a:off x="7148195" y="65303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40005</xdr:rowOff>
    </xdr:from>
    <xdr:ext cx="530860" cy="243840"/>
    <xdr:sp macro="" textlink="">
      <xdr:nvSpPr>
        <xdr:cNvPr id="143" name="n_4aveValue【道路】&#10;一人当たり延長"/>
        <xdr:cNvSpPr txBox="1"/>
      </xdr:nvSpPr>
      <xdr:spPr>
        <a:xfrm>
          <a:off x="6304915" y="652653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42</xdr:row>
      <xdr:rowOff>67945</xdr:rowOff>
    </xdr:from>
    <xdr:ext cx="466090" cy="244475"/>
    <xdr:sp macro="" textlink="">
      <xdr:nvSpPr>
        <xdr:cNvPr id="144" name="n_1mainValue【道路】&#10;一人当たり延長"/>
        <xdr:cNvSpPr txBox="1"/>
      </xdr:nvSpPr>
      <xdr:spPr>
        <a:xfrm>
          <a:off x="883158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42</xdr:row>
      <xdr:rowOff>67945</xdr:rowOff>
    </xdr:from>
    <xdr:ext cx="469900" cy="244475"/>
    <xdr:sp macro="" textlink="">
      <xdr:nvSpPr>
        <xdr:cNvPr id="145" name="n_2mainValue【道路】&#10;一人当たり延長"/>
        <xdr:cNvSpPr txBox="1"/>
      </xdr:nvSpPr>
      <xdr:spPr>
        <a:xfrm>
          <a:off x="8012430" y="68783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42</xdr:row>
      <xdr:rowOff>67945</xdr:rowOff>
    </xdr:from>
    <xdr:ext cx="466090" cy="244475"/>
    <xdr:sp macro="" textlink="">
      <xdr:nvSpPr>
        <xdr:cNvPr id="146" name="n_3mainValue【道路】&#10;一人当たり延長"/>
        <xdr:cNvSpPr txBox="1"/>
      </xdr:nvSpPr>
      <xdr:spPr>
        <a:xfrm>
          <a:off x="716915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42</xdr:row>
      <xdr:rowOff>67945</xdr:rowOff>
    </xdr:from>
    <xdr:ext cx="466090" cy="244475"/>
    <xdr:sp macro="" textlink="">
      <xdr:nvSpPr>
        <xdr:cNvPr id="147" name="n_4mainValue【道路】&#10;一人当たり延長"/>
        <xdr:cNvSpPr txBox="1"/>
      </xdr:nvSpPr>
      <xdr:spPr>
        <a:xfrm>
          <a:off x="633730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107950</xdr:rowOff>
    </xdr:from>
    <xdr:to xmlns:xdr="http://schemas.openxmlformats.org/drawingml/2006/spreadsheetDrawing">
      <xdr:col>28</xdr:col>
      <xdr:colOff>152400</xdr:colOff>
      <xdr:row>50</xdr:row>
      <xdr:rowOff>59690</xdr:rowOff>
    </xdr:to>
    <xdr:sp macro="" textlink="">
      <xdr:nvSpPr>
        <xdr:cNvPr id="148" name="正方形/長方形 147"/>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83820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113665</xdr:rowOff>
    </xdr:from>
    <xdr:to xmlns:xdr="http://schemas.openxmlformats.org/drawingml/2006/spreadsheetDrawing">
      <xdr:col>12</xdr:col>
      <xdr:colOff>127000</xdr:colOff>
      <xdr:row>53</xdr:row>
      <xdr:rowOff>29845</xdr:rowOff>
    </xdr:to>
    <xdr:sp macro="" textlink="">
      <xdr:nvSpPr>
        <xdr:cNvPr id="150" name="正方形/長方形 149"/>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83820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113665</xdr:rowOff>
    </xdr:from>
    <xdr:to xmlns:xdr="http://schemas.openxmlformats.org/drawingml/2006/spreadsheetDrawing">
      <xdr:col>18</xdr:col>
      <xdr:colOff>0</xdr:colOff>
      <xdr:row>53</xdr:row>
      <xdr:rowOff>29845</xdr:rowOff>
    </xdr:to>
    <xdr:sp macro="" textlink="">
      <xdr:nvSpPr>
        <xdr:cNvPr id="152" name="正方形/長方形 151"/>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83820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51</xdr:row>
      <xdr:rowOff>113665</xdr:rowOff>
    </xdr:from>
    <xdr:to xmlns:xdr="http://schemas.openxmlformats.org/drawingml/2006/spreadsheetDrawing">
      <xdr:col>24</xdr:col>
      <xdr:colOff>0</xdr:colOff>
      <xdr:row>53</xdr:row>
      <xdr:rowOff>29845</xdr:rowOff>
    </xdr:to>
    <xdr:sp macro="" textlink="">
      <xdr:nvSpPr>
        <xdr:cNvPr id="154" name="正方形/長方形 153"/>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55" name="正方形/長方形 154"/>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36195</xdr:rowOff>
    </xdr:from>
    <xdr:ext cx="298450" cy="212725"/>
    <xdr:sp macro="" textlink="">
      <xdr:nvSpPr>
        <xdr:cNvPr id="156" name="テキスト ボックス 155"/>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107950</xdr:rowOff>
    </xdr:from>
    <xdr:to xmlns:xdr="http://schemas.openxmlformats.org/drawingml/2006/spreadsheetDrawing">
      <xdr:col>28</xdr:col>
      <xdr:colOff>114300</xdr:colOff>
      <xdr:row>66</xdr:row>
      <xdr:rowOff>107950</xdr:rowOff>
    </xdr:to>
    <xdr:cxnSp macro="">
      <xdr:nvCxnSpPr>
        <xdr:cNvPr id="157" name="直線コネクタ 156"/>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135255</xdr:rowOff>
    </xdr:from>
    <xdr:ext cx="467360" cy="243840"/>
    <xdr:sp macro="" textlink="">
      <xdr:nvSpPr>
        <xdr:cNvPr id="158" name="テキスト ボックス 157"/>
        <xdr:cNvSpPr txBox="1"/>
      </xdr:nvSpPr>
      <xdr:spPr>
        <a:xfrm>
          <a:off x="28321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71755</xdr:rowOff>
    </xdr:from>
    <xdr:to xmlns:xdr="http://schemas.openxmlformats.org/drawingml/2006/spreadsheetDrawing">
      <xdr:col>28</xdr:col>
      <xdr:colOff>114300</xdr:colOff>
      <xdr:row>64</xdr:row>
      <xdr:rowOff>71755</xdr:rowOff>
    </xdr:to>
    <xdr:cxnSp macro="">
      <xdr:nvCxnSpPr>
        <xdr:cNvPr id="159" name="直線コネクタ 158"/>
        <xdr:cNvCxnSpPr/>
      </xdr:nvCxnSpPr>
      <xdr:spPr>
        <a:xfrm>
          <a:off x="71628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99695</xdr:rowOff>
    </xdr:from>
    <xdr:ext cx="467360" cy="244475"/>
    <xdr:sp macro="" textlink="">
      <xdr:nvSpPr>
        <xdr:cNvPr id="160" name="テキスト ボックス 159"/>
        <xdr:cNvSpPr txBox="1"/>
      </xdr:nvSpPr>
      <xdr:spPr>
        <a:xfrm>
          <a:off x="28321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36195</xdr:rowOff>
    </xdr:from>
    <xdr:to xmlns:xdr="http://schemas.openxmlformats.org/drawingml/2006/spreadsheetDrawing">
      <xdr:col>28</xdr:col>
      <xdr:colOff>114300</xdr:colOff>
      <xdr:row>62</xdr:row>
      <xdr:rowOff>36195</xdr:rowOff>
    </xdr:to>
    <xdr:cxnSp macro="">
      <xdr:nvCxnSpPr>
        <xdr:cNvPr id="161" name="直線コネクタ 160"/>
        <xdr:cNvCxnSpPr/>
      </xdr:nvCxnSpPr>
      <xdr:spPr>
        <a:xfrm>
          <a:off x="71628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63500</xdr:rowOff>
    </xdr:from>
    <xdr:ext cx="399415" cy="244475"/>
    <xdr:sp macro="" textlink="">
      <xdr:nvSpPr>
        <xdr:cNvPr id="162" name="テキスト ボックス 161"/>
        <xdr:cNvSpPr txBox="1"/>
      </xdr:nvSpPr>
      <xdr:spPr>
        <a:xfrm>
          <a:off x="347345" y="9950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3" name="直線コネクタ 162"/>
        <xdr:cNvCxnSpPr/>
      </xdr:nvCxnSpPr>
      <xdr:spPr>
        <a:xfrm>
          <a:off x="71628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27305</xdr:rowOff>
    </xdr:from>
    <xdr:ext cx="399415" cy="243840"/>
    <xdr:sp macro="" textlink="">
      <xdr:nvSpPr>
        <xdr:cNvPr id="164" name="テキスト ボックス 163"/>
        <xdr:cNvSpPr txBox="1"/>
      </xdr:nvSpPr>
      <xdr:spPr>
        <a:xfrm>
          <a:off x="347345" y="9590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125730</xdr:rowOff>
    </xdr:from>
    <xdr:to xmlns:xdr="http://schemas.openxmlformats.org/drawingml/2006/spreadsheetDrawing">
      <xdr:col>28</xdr:col>
      <xdr:colOff>114300</xdr:colOff>
      <xdr:row>57</xdr:row>
      <xdr:rowOff>125730</xdr:rowOff>
    </xdr:to>
    <xdr:cxnSp macro="">
      <xdr:nvCxnSpPr>
        <xdr:cNvPr id="165" name="直線コネクタ 164"/>
        <xdr:cNvCxnSpPr/>
      </xdr:nvCxnSpPr>
      <xdr:spPr>
        <a:xfrm>
          <a:off x="71628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153670</xdr:rowOff>
    </xdr:from>
    <xdr:ext cx="399415" cy="244475"/>
    <xdr:sp macro="" textlink="">
      <xdr:nvSpPr>
        <xdr:cNvPr id="166" name="テキスト ボックス 165"/>
        <xdr:cNvSpPr txBox="1"/>
      </xdr:nvSpPr>
      <xdr:spPr>
        <a:xfrm>
          <a:off x="347345" y="92309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90170</xdr:rowOff>
    </xdr:from>
    <xdr:to xmlns:xdr="http://schemas.openxmlformats.org/drawingml/2006/spreadsheetDrawing">
      <xdr:col>28</xdr:col>
      <xdr:colOff>114300</xdr:colOff>
      <xdr:row>55</xdr:row>
      <xdr:rowOff>90170</xdr:rowOff>
    </xdr:to>
    <xdr:cxnSp macro="">
      <xdr:nvCxnSpPr>
        <xdr:cNvPr id="167" name="直線コネクタ 166"/>
        <xdr:cNvCxnSpPr/>
      </xdr:nvCxnSpPr>
      <xdr:spPr>
        <a:xfrm>
          <a:off x="71628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117475</xdr:rowOff>
    </xdr:from>
    <xdr:ext cx="399415" cy="244475"/>
    <xdr:sp macro="" textlink="">
      <xdr:nvSpPr>
        <xdr:cNvPr id="168" name="テキスト ボックス 167"/>
        <xdr:cNvSpPr txBox="1"/>
      </xdr:nvSpPr>
      <xdr:spPr>
        <a:xfrm>
          <a:off x="347345" y="88709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114300</xdr:colOff>
      <xdr:row>53</xdr:row>
      <xdr:rowOff>53975</xdr:rowOff>
    </xdr:to>
    <xdr:cxnSp macro="">
      <xdr:nvCxnSpPr>
        <xdr:cNvPr id="169" name="直線コネクタ 168"/>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81280</xdr:rowOff>
    </xdr:from>
    <xdr:ext cx="335280" cy="243840"/>
    <xdr:sp macro="" textlink="">
      <xdr:nvSpPr>
        <xdr:cNvPr id="170" name="テキスト ボックス 169"/>
        <xdr:cNvSpPr txBox="1"/>
      </xdr:nvSpPr>
      <xdr:spPr>
        <a:xfrm>
          <a:off x="400050" y="8510905"/>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71" name="【橋りょう・トンネル】&#10;有形固定資産減価償却率グラフ枠"/>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30480</xdr:rowOff>
    </xdr:from>
    <xdr:to xmlns:xdr="http://schemas.openxmlformats.org/drawingml/2006/spreadsheetDrawing">
      <xdr:col>24</xdr:col>
      <xdr:colOff>62865</xdr:colOff>
      <xdr:row>64</xdr:row>
      <xdr:rowOff>27305</xdr:rowOff>
    </xdr:to>
    <xdr:cxnSp macro="">
      <xdr:nvCxnSpPr>
        <xdr:cNvPr id="172" name="直線コネクタ 171"/>
        <xdr:cNvCxnSpPr/>
      </xdr:nvCxnSpPr>
      <xdr:spPr>
        <a:xfrm flipV="1">
          <a:off x="4360545" y="91078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30480</xdr:rowOff>
    </xdr:from>
    <xdr:ext cx="401320" cy="243840"/>
    <xdr:sp macro="" textlink="">
      <xdr:nvSpPr>
        <xdr:cNvPr id="173" name="【橋りょう・トンネル】&#10;有形固定資産減価償却率最小値テキスト"/>
        <xdr:cNvSpPr txBox="1"/>
      </xdr:nvSpPr>
      <xdr:spPr>
        <a:xfrm>
          <a:off x="4399280" y="104032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27305</xdr:rowOff>
    </xdr:from>
    <xdr:to xmlns:xdr="http://schemas.openxmlformats.org/drawingml/2006/spreadsheetDrawing">
      <xdr:col>24</xdr:col>
      <xdr:colOff>152400</xdr:colOff>
      <xdr:row>64</xdr:row>
      <xdr:rowOff>27305</xdr:rowOff>
    </xdr:to>
    <xdr:cxnSp macro="">
      <xdr:nvCxnSpPr>
        <xdr:cNvPr id="174" name="直線コネクタ 173"/>
        <xdr:cNvCxnSpPr/>
      </xdr:nvCxnSpPr>
      <xdr:spPr>
        <a:xfrm>
          <a:off x="4283710" y="104000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142240</xdr:rowOff>
    </xdr:from>
    <xdr:ext cx="401320" cy="244475"/>
    <xdr:sp macro="" textlink="">
      <xdr:nvSpPr>
        <xdr:cNvPr id="175" name="【橋りょう・トンネル】&#10;有形固定資産減価償却率最大値テキスト"/>
        <xdr:cNvSpPr txBox="1"/>
      </xdr:nvSpPr>
      <xdr:spPr>
        <a:xfrm>
          <a:off x="4399280" y="889571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30480</xdr:rowOff>
    </xdr:from>
    <xdr:to xmlns:xdr="http://schemas.openxmlformats.org/drawingml/2006/spreadsheetDrawing">
      <xdr:col>24</xdr:col>
      <xdr:colOff>152400</xdr:colOff>
      <xdr:row>56</xdr:row>
      <xdr:rowOff>30480</xdr:rowOff>
    </xdr:to>
    <xdr:cxnSp macro="">
      <xdr:nvCxnSpPr>
        <xdr:cNvPr id="176" name="直線コネクタ 175"/>
        <xdr:cNvCxnSpPr/>
      </xdr:nvCxnSpPr>
      <xdr:spPr>
        <a:xfrm>
          <a:off x="4283710" y="91078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29210</xdr:rowOff>
    </xdr:from>
    <xdr:ext cx="401320" cy="243840"/>
    <xdr:sp macro="" textlink="">
      <xdr:nvSpPr>
        <xdr:cNvPr id="177" name="【橋りょう・トンネル】&#10;有形固定資産減価償却率平均値テキスト"/>
        <xdr:cNvSpPr txBox="1"/>
      </xdr:nvSpPr>
      <xdr:spPr>
        <a:xfrm>
          <a:off x="4399280" y="9592310"/>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7620</xdr:rowOff>
    </xdr:from>
    <xdr:to xmlns:xdr="http://schemas.openxmlformats.org/drawingml/2006/spreadsheetDrawing">
      <xdr:col>24</xdr:col>
      <xdr:colOff>114300</xdr:colOff>
      <xdr:row>60</xdr:row>
      <xdr:rowOff>103505</xdr:rowOff>
    </xdr:to>
    <xdr:sp macro="" textlink="">
      <xdr:nvSpPr>
        <xdr:cNvPr id="178" name="フローチャート: 判断 177"/>
        <xdr:cNvSpPr/>
      </xdr:nvSpPr>
      <xdr:spPr>
        <a:xfrm>
          <a:off x="4310380" y="97326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147955</xdr:rowOff>
    </xdr:from>
    <xdr:to xmlns:xdr="http://schemas.openxmlformats.org/drawingml/2006/spreadsheetDrawing">
      <xdr:col>20</xdr:col>
      <xdr:colOff>38100</xdr:colOff>
      <xdr:row>60</xdr:row>
      <xdr:rowOff>81915</xdr:rowOff>
    </xdr:to>
    <xdr:sp macro="" textlink="">
      <xdr:nvSpPr>
        <xdr:cNvPr id="179" name="フローチャート: 判断 178"/>
        <xdr:cNvSpPr/>
      </xdr:nvSpPr>
      <xdr:spPr>
        <a:xfrm>
          <a:off x="3529330" y="97110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123190</xdr:rowOff>
    </xdr:from>
    <xdr:to xmlns:xdr="http://schemas.openxmlformats.org/drawingml/2006/spreadsheetDrawing">
      <xdr:col>15</xdr:col>
      <xdr:colOff>101600</xdr:colOff>
      <xdr:row>60</xdr:row>
      <xdr:rowOff>57150</xdr:rowOff>
    </xdr:to>
    <xdr:sp macro="" textlink="">
      <xdr:nvSpPr>
        <xdr:cNvPr id="180" name="フローチャート: 判断 179"/>
        <xdr:cNvSpPr/>
      </xdr:nvSpPr>
      <xdr:spPr>
        <a:xfrm>
          <a:off x="2686050" y="96862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106680</xdr:rowOff>
    </xdr:from>
    <xdr:to xmlns:xdr="http://schemas.openxmlformats.org/drawingml/2006/spreadsheetDrawing">
      <xdr:col>10</xdr:col>
      <xdr:colOff>165100</xdr:colOff>
      <xdr:row>60</xdr:row>
      <xdr:rowOff>40640</xdr:rowOff>
    </xdr:to>
    <xdr:sp macro="" textlink="">
      <xdr:nvSpPr>
        <xdr:cNvPr id="181" name="フローチャート: 判断 180"/>
        <xdr:cNvSpPr/>
      </xdr:nvSpPr>
      <xdr:spPr>
        <a:xfrm>
          <a:off x="1854200" y="96697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90805</xdr:rowOff>
    </xdr:from>
    <xdr:to xmlns:xdr="http://schemas.openxmlformats.org/drawingml/2006/spreadsheetDrawing">
      <xdr:col>6</xdr:col>
      <xdr:colOff>38100</xdr:colOff>
      <xdr:row>60</xdr:row>
      <xdr:rowOff>24765</xdr:rowOff>
    </xdr:to>
    <xdr:sp macro="" textlink="">
      <xdr:nvSpPr>
        <xdr:cNvPr id="182" name="フローチャート: 判断 181"/>
        <xdr:cNvSpPr/>
      </xdr:nvSpPr>
      <xdr:spPr>
        <a:xfrm>
          <a:off x="1022350" y="96539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105410</xdr:rowOff>
    </xdr:from>
    <xdr:ext cx="762000" cy="243840"/>
    <xdr:sp macro="" textlink="">
      <xdr:nvSpPr>
        <xdr:cNvPr id="183" name="テキスト ボックス 182"/>
        <xdr:cNvSpPr txBox="1"/>
      </xdr:nvSpPr>
      <xdr:spPr>
        <a:xfrm>
          <a:off x="418211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105410</xdr:rowOff>
    </xdr:from>
    <xdr:ext cx="762000" cy="243840"/>
    <xdr:sp macro="" textlink="">
      <xdr:nvSpPr>
        <xdr:cNvPr id="184" name="テキスト ボックス 183"/>
        <xdr:cNvSpPr txBox="1"/>
      </xdr:nvSpPr>
      <xdr:spPr>
        <a:xfrm>
          <a:off x="340106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105410</xdr:rowOff>
    </xdr:from>
    <xdr:ext cx="758190" cy="243840"/>
    <xdr:sp macro="" textlink="">
      <xdr:nvSpPr>
        <xdr:cNvPr id="185" name="テキスト ボックス 184"/>
        <xdr:cNvSpPr txBox="1"/>
      </xdr:nvSpPr>
      <xdr:spPr>
        <a:xfrm>
          <a:off x="255778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105410</xdr:rowOff>
    </xdr:from>
    <xdr:ext cx="762000" cy="243840"/>
    <xdr:sp macro="" textlink="">
      <xdr:nvSpPr>
        <xdr:cNvPr id="186" name="テキスト ボックス 185"/>
        <xdr:cNvSpPr txBox="1"/>
      </xdr:nvSpPr>
      <xdr:spPr>
        <a:xfrm>
          <a:off x="17259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105410</xdr:rowOff>
    </xdr:from>
    <xdr:ext cx="762000" cy="243840"/>
    <xdr:sp macro="" textlink="">
      <xdr:nvSpPr>
        <xdr:cNvPr id="187" name="テキスト ボックス 186"/>
        <xdr:cNvSpPr txBox="1"/>
      </xdr:nvSpPr>
      <xdr:spPr>
        <a:xfrm>
          <a:off x="8940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90805</xdr:rowOff>
    </xdr:from>
    <xdr:to xmlns:xdr="http://schemas.openxmlformats.org/drawingml/2006/spreadsheetDrawing">
      <xdr:col>24</xdr:col>
      <xdr:colOff>114300</xdr:colOff>
      <xdr:row>61</xdr:row>
      <xdr:rowOff>24765</xdr:rowOff>
    </xdr:to>
    <xdr:sp macro="" textlink="">
      <xdr:nvSpPr>
        <xdr:cNvPr id="188" name="楕円 187"/>
        <xdr:cNvSpPr/>
      </xdr:nvSpPr>
      <xdr:spPr>
        <a:xfrm>
          <a:off x="4310380" y="98158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70485</xdr:rowOff>
    </xdr:from>
    <xdr:ext cx="401320" cy="243840"/>
    <xdr:sp macro="" textlink="">
      <xdr:nvSpPr>
        <xdr:cNvPr id="189" name="【橋りょう・トンネル】&#10;有形固定資産減価償却率該当値テキスト"/>
        <xdr:cNvSpPr txBox="1"/>
      </xdr:nvSpPr>
      <xdr:spPr>
        <a:xfrm>
          <a:off x="4399280" y="979551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59690</xdr:rowOff>
    </xdr:from>
    <xdr:to xmlns:xdr="http://schemas.openxmlformats.org/drawingml/2006/spreadsheetDrawing">
      <xdr:col>20</xdr:col>
      <xdr:colOff>38100</xdr:colOff>
      <xdr:row>60</xdr:row>
      <xdr:rowOff>156210</xdr:rowOff>
    </xdr:to>
    <xdr:sp macro="" textlink="">
      <xdr:nvSpPr>
        <xdr:cNvPr id="190" name="楕円 189"/>
        <xdr:cNvSpPr/>
      </xdr:nvSpPr>
      <xdr:spPr>
        <a:xfrm>
          <a:off x="3529330" y="978471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107950</xdr:rowOff>
    </xdr:from>
    <xdr:to xmlns:xdr="http://schemas.openxmlformats.org/drawingml/2006/spreadsheetDrawing">
      <xdr:col>24</xdr:col>
      <xdr:colOff>63500</xdr:colOff>
      <xdr:row>60</xdr:row>
      <xdr:rowOff>138430</xdr:rowOff>
    </xdr:to>
    <xdr:cxnSp macro="">
      <xdr:nvCxnSpPr>
        <xdr:cNvPr id="191" name="直線コネクタ 190"/>
        <xdr:cNvCxnSpPr/>
      </xdr:nvCxnSpPr>
      <xdr:spPr>
        <a:xfrm>
          <a:off x="3580130" y="9832975"/>
          <a:ext cx="7810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29210</xdr:rowOff>
    </xdr:from>
    <xdr:to xmlns:xdr="http://schemas.openxmlformats.org/drawingml/2006/spreadsheetDrawing">
      <xdr:col>15</xdr:col>
      <xdr:colOff>101600</xdr:colOff>
      <xdr:row>60</xdr:row>
      <xdr:rowOff>125095</xdr:rowOff>
    </xdr:to>
    <xdr:sp macro="" textlink="">
      <xdr:nvSpPr>
        <xdr:cNvPr id="192" name="楕円 191"/>
        <xdr:cNvSpPr/>
      </xdr:nvSpPr>
      <xdr:spPr>
        <a:xfrm>
          <a:off x="2686050" y="97542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77470</xdr:rowOff>
    </xdr:from>
    <xdr:to xmlns:xdr="http://schemas.openxmlformats.org/drawingml/2006/spreadsheetDrawing">
      <xdr:col>19</xdr:col>
      <xdr:colOff>177800</xdr:colOff>
      <xdr:row>60</xdr:row>
      <xdr:rowOff>107950</xdr:rowOff>
    </xdr:to>
    <xdr:cxnSp macro="">
      <xdr:nvCxnSpPr>
        <xdr:cNvPr id="193" name="直線コネクタ 192"/>
        <xdr:cNvCxnSpPr/>
      </xdr:nvCxnSpPr>
      <xdr:spPr>
        <a:xfrm>
          <a:off x="2736850" y="9802495"/>
          <a:ext cx="8432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158750</xdr:rowOff>
    </xdr:from>
    <xdr:to xmlns:xdr="http://schemas.openxmlformats.org/drawingml/2006/spreadsheetDrawing">
      <xdr:col>10</xdr:col>
      <xdr:colOff>165100</xdr:colOff>
      <xdr:row>60</xdr:row>
      <xdr:rowOff>92710</xdr:rowOff>
    </xdr:to>
    <xdr:sp macro="" textlink="">
      <xdr:nvSpPr>
        <xdr:cNvPr id="194" name="楕円 193"/>
        <xdr:cNvSpPr/>
      </xdr:nvSpPr>
      <xdr:spPr>
        <a:xfrm>
          <a:off x="1854200" y="9721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45085</xdr:rowOff>
    </xdr:from>
    <xdr:to xmlns:xdr="http://schemas.openxmlformats.org/drawingml/2006/spreadsheetDrawing">
      <xdr:col>15</xdr:col>
      <xdr:colOff>50800</xdr:colOff>
      <xdr:row>60</xdr:row>
      <xdr:rowOff>77470</xdr:rowOff>
    </xdr:to>
    <xdr:cxnSp macro="">
      <xdr:nvCxnSpPr>
        <xdr:cNvPr id="195" name="直線コネクタ 194"/>
        <xdr:cNvCxnSpPr/>
      </xdr:nvCxnSpPr>
      <xdr:spPr>
        <a:xfrm>
          <a:off x="1905000" y="9770110"/>
          <a:ext cx="8318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128270</xdr:rowOff>
    </xdr:from>
    <xdr:to xmlns:xdr="http://schemas.openxmlformats.org/drawingml/2006/spreadsheetDrawing">
      <xdr:col>6</xdr:col>
      <xdr:colOff>38100</xdr:colOff>
      <xdr:row>60</xdr:row>
      <xdr:rowOff>62230</xdr:rowOff>
    </xdr:to>
    <xdr:sp macro="" textlink="">
      <xdr:nvSpPr>
        <xdr:cNvPr id="196" name="楕円 195"/>
        <xdr:cNvSpPr/>
      </xdr:nvSpPr>
      <xdr:spPr>
        <a:xfrm>
          <a:off x="1022350" y="96913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14605</xdr:rowOff>
    </xdr:from>
    <xdr:to xmlns:xdr="http://schemas.openxmlformats.org/drawingml/2006/spreadsheetDrawing">
      <xdr:col>10</xdr:col>
      <xdr:colOff>114300</xdr:colOff>
      <xdr:row>60</xdr:row>
      <xdr:rowOff>45085</xdr:rowOff>
    </xdr:to>
    <xdr:cxnSp macro="">
      <xdr:nvCxnSpPr>
        <xdr:cNvPr id="197" name="直線コネクタ 196"/>
        <xdr:cNvCxnSpPr/>
      </xdr:nvCxnSpPr>
      <xdr:spPr>
        <a:xfrm>
          <a:off x="1073150" y="9739630"/>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97790</xdr:rowOff>
    </xdr:from>
    <xdr:ext cx="401320" cy="244475"/>
    <xdr:sp macro="" textlink="">
      <xdr:nvSpPr>
        <xdr:cNvPr id="198" name="n_1aveValue【橋りょう・トンネル】&#10;有形固定資産減価償却率"/>
        <xdr:cNvSpPr txBox="1"/>
      </xdr:nvSpPr>
      <xdr:spPr>
        <a:xfrm>
          <a:off x="3376295" y="94989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72390</xdr:rowOff>
    </xdr:from>
    <xdr:ext cx="401320" cy="243840"/>
    <xdr:sp macro="" textlink="">
      <xdr:nvSpPr>
        <xdr:cNvPr id="199" name="n_2aveValue【橋りょう・トンネル】&#10;有形固定資産減価償却率"/>
        <xdr:cNvSpPr txBox="1"/>
      </xdr:nvSpPr>
      <xdr:spPr>
        <a:xfrm>
          <a:off x="2545715" y="94735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56515</xdr:rowOff>
    </xdr:from>
    <xdr:ext cx="401320" cy="244475"/>
    <xdr:sp macro="" textlink="">
      <xdr:nvSpPr>
        <xdr:cNvPr id="200" name="n_3aveValue【橋りょう・トンネル】&#10;有形固定資産減価償却率"/>
        <xdr:cNvSpPr txBox="1"/>
      </xdr:nvSpPr>
      <xdr:spPr>
        <a:xfrm>
          <a:off x="1713865" y="945769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40005</xdr:rowOff>
    </xdr:from>
    <xdr:ext cx="405130" cy="243840"/>
    <xdr:sp macro="" textlink="">
      <xdr:nvSpPr>
        <xdr:cNvPr id="201" name="n_4aveValue【橋りょう・トンネル】&#10;有形固定資産減価償却率"/>
        <xdr:cNvSpPr txBox="1"/>
      </xdr:nvSpPr>
      <xdr:spPr>
        <a:xfrm>
          <a:off x="882015" y="944118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147320</xdr:rowOff>
    </xdr:from>
    <xdr:ext cx="401320" cy="243840"/>
    <xdr:sp macro="" textlink="">
      <xdr:nvSpPr>
        <xdr:cNvPr id="202" name="n_1mainValue【橋りょう・トンネル】&#10;有形固定資産減価償却率"/>
        <xdr:cNvSpPr txBox="1"/>
      </xdr:nvSpPr>
      <xdr:spPr>
        <a:xfrm>
          <a:off x="3376295" y="98723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116840</xdr:rowOff>
    </xdr:from>
    <xdr:ext cx="401320" cy="243840"/>
    <xdr:sp macro="" textlink="">
      <xdr:nvSpPr>
        <xdr:cNvPr id="203" name="n_2mainValue【橋りょう・トンネル】&#10;有形固定資産減価償却率"/>
        <xdr:cNvSpPr txBox="1"/>
      </xdr:nvSpPr>
      <xdr:spPr>
        <a:xfrm>
          <a:off x="2545715" y="98418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84455</xdr:rowOff>
    </xdr:from>
    <xdr:ext cx="401320" cy="243840"/>
    <xdr:sp macro="" textlink="">
      <xdr:nvSpPr>
        <xdr:cNvPr id="204" name="n_3mainValue【橋りょう・トンネル】&#10;有形固定資産減価償却率"/>
        <xdr:cNvSpPr txBox="1"/>
      </xdr:nvSpPr>
      <xdr:spPr>
        <a:xfrm>
          <a:off x="1713865" y="980948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53975</xdr:rowOff>
    </xdr:from>
    <xdr:ext cx="405130" cy="244475"/>
    <xdr:sp macro="" textlink="">
      <xdr:nvSpPr>
        <xdr:cNvPr id="205" name="n_4mainValue【橋りょう・トンネル】&#10;有形固定資産減価償却率"/>
        <xdr:cNvSpPr txBox="1"/>
      </xdr:nvSpPr>
      <xdr:spPr>
        <a:xfrm>
          <a:off x="882015" y="977900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107950</xdr:rowOff>
    </xdr:from>
    <xdr:to xmlns:xdr="http://schemas.openxmlformats.org/drawingml/2006/spreadsheetDrawing">
      <xdr:col>59</xdr:col>
      <xdr:colOff>88900</xdr:colOff>
      <xdr:row>50</xdr:row>
      <xdr:rowOff>59690</xdr:rowOff>
    </xdr:to>
    <xdr:sp macro="" textlink="">
      <xdr:nvSpPr>
        <xdr:cNvPr id="206" name="正方形/長方形 205"/>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83820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113665</xdr:rowOff>
    </xdr:from>
    <xdr:to xmlns:xdr="http://schemas.openxmlformats.org/drawingml/2006/spreadsheetDrawing">
      <xdr:col>43</xdr:col>
      <xdr:colOff>63500</xdr:colOff>
      <xdr:row>53</xdr:row>
      <xdr:rowOff>29845</xdr:rowOff>
    </xdr:to>
    <xdr:sp macro="" textlink="">
      <xdr:nvSpPr>
        <xdr:cNvPr id="208" name="正方形/長方形 207"/>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83820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113665</xdr:rowOff>
    </xdr:from>
    <xdr:to xmlns:xdr="http://schemas.openxmlformats.org/drawingml/2006/spreadsheetDrawing">
      <xdr:col>48</xdr:col>
      <xdr:colOff>127000</xdr:colOff>
      <xdr:row>53</xdr:row>
      <xdr:rowOff>29845</xdr:rowOff>
    </xdr:to>
    <xdr:sp macro="" textlink="">
      <xdr:nvSpPr>
        <xdr:cNvPr id="210" name="正方形/長方形 209"/>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83820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51</xdr:row>
      <xdr:rowOff>113665</xdr:rowOff>
    </xdr:from>
    <xdr:to xmlns:xdr="http://schemas.openxmlformats.org/drawingml/2006/spreadsheetDrawing">
      <xdr:col>54</xdr:col>
      <xdr:colOff>127000</xdr:colOff>
      <xdr:row>53</xdr:row>
      <xdr:rowOff>29845</xdr:rowOff>
    </xdr:to>
    <xdr:sp macro="" textlink="">
      <xdr:nvSpPr>
        <xdr:cNvPr id="212" name="正方形/長方形 211"/>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13" name="正方形/長方形 212"/>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36195</xdr:rowOff>
    </xdr:from>
    <xdr:ext cx="349885" cy="212725"/>
    <xdr:sp macro="" textlink="">
      <xdr:nvSpPr>
        <xdr:cNvPr id="214" name="テキスト ボックス 213"/>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107950</xdr:rowOff>
    </xdr:from>
    <xdr:to xmlns:xdr="http://schemas.openxmlformats.org/drawingml/2006/spreadsheetDrawing">
      <xdr:col>59</xdr:col>
      <xdr:colOff>50800</xdr:colOff>
      <xdr:row>66</xdr:row>
      <xdr:rowOff>107950</xdr:rowOff>
    </xdr:to>
    <xdr:cxnSp macro="">
      <xdr:nvCxnSpPr>
        <xdr:cNvPr id="215" name="直線コネクタ 214"/>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6" name="直線コネクタ 215"/>
        <xdr:cNvCxnSpPr/>
      </xdr:nvCxnSpPr>
      <xdr:spPr>
        <a:xfrm>
          <a:off x="6215380" y="103727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27305</xdr:rowOff>
    </xdr:from>
    <xdr:ext cx="248920" cy="243840"/>
    <xdr:sp macro="" textlink="">
      <xdr:nvSpPr>
        <xdr:cNvPr id="217" name="テキスト ボックス 216"/>
        <xdr:cNvSpPr txBox="1"/>
      </xdr:nvSpPr>
      <xdr:spPr>
        <a:xfrm>
          <a:off x="5977890" y="1023810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53975</xdr:rowOff>
    </xdr:from>
    <xdr:to xmlns:xdr="http://schemas.openxmlformats.org/drawingml/2006/spreadsheetDrawing">
      <xdr:col>59</xdr:col>
      <xdr:colOff>50800</xdr:colOff>
      <xdr:row>61</xdr:row>
      <xdr:rowOff>53975</xdr:rowOff>
    </xdr:to>
    <xdr:cxnSp macro="">
      <xdr:nvCxnSpPr>
        <xdr:cNvPr id="218" name="直線コネクタ 217"/>
        <xdr:cNvCxnSpPr/>
      </xdr:nvCxnSpPr>
      <xdr:spPr>
        <a:xfrm>
          <a:off x="6215380" y="99409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60</xdr:row>
      <xdr:rowOff>81280</xdr:rowOff>
    </xdr:from>
    <xdr:ext cx="685800" cy="243840"/>
    <xdr:sp macro="" textlink="">
      <xdr:nvSpPr>
        <xdr:cNvPr id="219" name="テキスト ボックス 218"/>
        <xdr:cNvSpPr txBox="1"/>
      </xdr:nvSpPr>
      <xdr:spPr>
        <a:xfrm>
          <a:off x="5563870" y="98063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107950</xdr:rowOff>
    </xdr:from>
    <xdr:to xmlns:xdr="http://schemas.openxmlformats.org/drawingml/2006/spreadsheetDrawing">
      <xdr:col>59</xdr:col>
      <xdr:colOff>50800</xdr:colOff>
      <xdr:row>58</xdr:row>
      <xdr:rowOff>107950</xdr:rowOff>
    </xdr:to>
    <xdr:cxnSp macro="">
      <xdr:nvCxnSpPr>
        <xdr:cNvPr id="220" name="直線コネクタ 219"/>
        <xdr:cNvCxnSpPr/>
      </xdr:nvCxnSpPr>
      <xdr:spPr>
        <a:xfrm>
          <a:off x="6215380" y="95091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57</xdr:row>
      <xdr:rowOff>135255</xdr:rowOff>
    </xdr:from>
    <xdr:ext cx="685800" cy="243840"/>
    <xdr:sp macro="" textlink="">
      <xdr:nvSpPr>
        <xdr:cNvPr id="221" name="テキスト ボックス 220"/>
        <xdr:cNvSpPr txBox="1"/>
      </xdr:nvSpPr>
      <xdr:spPr>
        <a:xfrm>
          <a:off x="5563870" y="93745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2" name="直線コネクタ 221"/>
        <xdr:cNvCxnSpPr/>
      </xdr:nvCxnSpPr>
      <xdr:spPr>
        <a:xfrm>
          <a:off x="6215380" y="90773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27305</xdr:rowOff>
    </xdr:from>
    <xdr:ext cx="685800" cy="243840"/>
    <xdr:sp macro="" textlink="">
      <xdr:nvSpPr>
        <xdr:cNvPr id="223" name="テキスト ボックス 222"/>
        <xdr:cNvSpPr txBox="1"/>
      </xdr:nvSpPr>
      <xdr:spPr>
        <a:xfrm>
          <a:off x="5563870" y="89427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50800</xdr:colOff>
      <xdr:row>53</xdr:row>
      <xdr:rowOff>53975</xdr:rowOff>
    </xdr:to>
    <xdr:cxnSp macro="">
      <xdr:nvCxnSpPr>
        <xdr:cNvPr id="224" name="直線コネクタ 223"/>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81280</xdr:rowOff>
    </xdr:from>
    <xdr:ext cx="685800" cy="243840"/>
    <xdr:sp macro="" textlink="">
      <xdr:nvSpPr>
        <xdr:cNvPr id="225" name="テキスト ボックス 224"/>
        <xdr:cNvSpPr txBox="1"/>
      </xdr:nvSpPr>
      <xdr:spPr>
        <a:xfrm>
          <a:off x="5563870" y="85109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26" name="【橋りょう・トンネル】&#10;一人当たり有形固定資産（償却資産）額グラフ枠"/>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56</xdr:row>
      <xdr:rowOff>140335</xdr:rowOff>
    </xdr:from>
    <xdr:to xmlns:xdr="http://schemas.openxmlformats.org/drawingml/2006/spreadsheetDrawing">
      <xdr:col>54</xdr:col>
      <xdr:colOff>179070</xdr:colOff>
      <xdr:row>63</xdr:row>
      <xdr:rowOff>161290</xdr:rowOff>
    </xdr:to>
    <xdr:cxnSp macro="">
      <xdr:nvCxnSpPr>
        <xdr:cNvPr id="227" name="直線コネクタ 226"/>
        <xdr:cNvCxnSpPr/>
      </xdr:nvCxnSpPr>
      <xdr:spPr>
        <a:xfrm flipV="1">
          <a:off x="9848850" y="921766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3175</xdr:rowOff>
    </xdr:from>
    <xdr:ext cx="469900" cy="244475"/>
    <xdr:sp macro="" textlink="">
      <xdr:nvSpPr>
        <xdr:cNvPr id="228" name="【橋りょう・トンネル】&#10;一人当たり有形固定資産（償却資産）額最小値テキスト"/>
        <xdr:cNvSpPr txBox="1"/>
      </xdr:nvSpPr>
      <xdr:spPr>
        <a:xfrm>
          <a:off x="9886950" y="1037590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161290</xdr:rowOff>
    </xdr:from>
    <xdr:to xmlns:xdr="http://schemas.openxmlformats.org/drawingml/2006/spreadsheetDrawing">
      <xdr:col>55</xdr:col>
      <xdr:colOff>88900</xdr:colOff>
      <xdr:row>63</xdr:row>
      <xdr:rowOff>161290</xdr:rowOff>
    </xdr:to>
    <xdr:cxnSp macro="">
      <xdr:nvCxnSpPr>
        <xdr:cNvPr id="229" name="直線コネクタ 228"/>
        <xdr:cNvCxnSpPr/>
      </xdr:nvCxnSpPr>
      <xdr:spPr>
        <a:xfrm>
          <a:off x="9771380" y="103720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90170</xdr:rowOff>
    </xdr:from>
    <xdr:ext cx="690245" cy="244475"/>
    <xdr:sp macro="" textlink="">
      <xdr:nvSpPr>
        <xdr:cNvPr id="230" name="【橋りょう・トンネル】&#10;一人当たり有形固定資産（償却資産）額最大値テキスト"/>
        <xdr:cNvSpPr txBox="1"/>
      </xdr:nvSpPr>
      <xdr:spPr>
        <a:xfrm>
          <a:off x="9886950" y="9005570"/>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5,349,335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140335</xdr:rowOff>
    </xdr:from>
    <xdr:to xmlns:xdr="http://schemas.openxmlformats.org/drawingml/2006/spreadsheetDrawing">
      <xdr:col>55</xdr:col>
      <xdr:colOff>88900</xdr:colOff>
      <xdr:row>56</xdr:row>
      <xdr:rowOff>140335</xdr:rowOff>
    </xdr:to>
    <xdr:cxnSp macro="">
      <xdr:nvCxnSpPr>
        <xdr:cNvPr id="231" name="直線コネクタ 230"/>
        <xdr:cNvCxnSpPr/>
      </xdr:nvCxnSpPr>
      <xdr:spPr>
        <a:xfrm>
          <a:off x="9771380" y="92176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22860</xdr:rowOff>
    </xdr:from>
    <xdr:ext cx="598805" cy="244475"/>
    <xdr:sp macro="" textlink="">
      <xdr:nvSpPr>
        <xdr:cNvPr id="232" name="【橋りょう・トンネル】&#10;一人当たり有形固定資産（償却資産）額平均値テキスト"/>
        <xdr:cNvSpPr txBox="1"/>
      </xdr:nvSpPr>
      <xdr:spPr>
        <a:xfrm>
          <a:off x="9886950" y="1007173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1270</xdr:rowOff>
    </xdr:from>
    <xdr:to xmlns:xdr="http://schemas.openxmlformats.org/drawingml/2006/spreadsheetDrawing">
      <xdr:col>55</xdr:col>
      <xdr:colOff>50800</xdr:colOff>
      <xdr:row>63</xdr:row>
      <xdr:rowOff>97155</xdr:rowOff>
    </xdr:to>
    <xdr:sp macro="" textlink="">
      <xdr:nvSpPr>
        <xdr:cNvPr id="233" name="フローチャート: 判断 232"/>
        <xdr:cNvSpPr/>
      </xdr:nvSpPr>
      <xdr:spPr>
        <a:xfrm>
          <a:off x="9809480" y="102120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635</xdr:rowOff>
    </xdr:from>
    <xdr:to xmlns:xdr="http://schemas.openxmlformats.org/drawingml/2006/spreadsheetDrawing">
      <xdr:col>50</xdr:col>
      <xdr:colOff>165100</xdr:colOff>
      <xdr:row>63</xdr:row>
      <xdr:rowOff>96520</xdr:rowOff>
    </xdr:to>
    <xdr:sp macro="" textlink="">
      <xdr:nvSpPr>
        <xdr:cNvPr id="234" name="フローチャート: 判断 233"/>
        <xdr:cNvSpPr/>
      </xdr:nvSpPr>
      <xdr:spPr>
        <a:xfrm>
          <a:off x="9017000" y="102114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3175</xdr:rowOff>
    </xdr:from>
    <xdr:to xmlns:xdr="http://schemas.openxmlformats.org/drawingml/2006/spreadsheetDrawing">
      <xdr:col>46</xdr:col>
      <xdr:colOff>38100</xdr:colOff>
      <xdr:row>63</xdr:row>
      <xdr:rowOff>99060</xdr:rowOff>
    </xdr:to>
    <xdr:sp macro="" textlink="">
      <xdr:nvSpPr>
        <xdr:cNvPr id="235" name="フローチャート: 判断 234"/>
        <xdr:cNvSpPr/>
      </xdr:nvSpPr>
      <xdr:spPr>
        <a:xfrm>
          <a:off x="8185150" y="10213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6985</xdr:rowOff>
    </xdr:from>
    <xdr:to xmlns:xdr="http://schemas.openxmlformats.org/drawingml/2006/spreadsheetDrawing">
      <xdr:col>41</xdr:col>
      <xdr:colOff>101600</xdr:colOff>
      <xdr:row>63</xdr:row>
      <xdr:rowOff>102870</xdr:rowOff>
    </xdr:to>
    <xdr:sp macro="" textlink="">
      <xdr:nvSpPr>
        <xdr:cNvPr id="236" name="フローチャート: 判断 235"/>
        <xdr:cNvSpPr/>
      </xdr:nvSpPr>
      <xdr:spPr>
        <a:xfrm>
          <a:off x="7341870" y="10217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2540</xdr:rowOff>
    </xdr:from>
    <xdr:to xmlns:xdr="http://schemas.openxmlformats.org/drawingml/2006/spreadsheetDrawing">
      <xdr:col>36</xdr:col>
      <xdr:colOff>165100</xdr:colOff>
      <xdr:row>63</xdr:row>
      <xdr:rowOff>98425</xdr:rowOff>
    </xdr:to>
    <xdr:sp macro="" textlink="">
      <xdr:nvSpPr>
        <xdr:cNvPr id="237" name="フローチャート: 判断 236"/>
        <xdr:cNvSpPr/>
      </xdr:nvSpPr>
      <xdr:spPr>
        <a:xfrm>
          <a:off x="6510020" y="10213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105410</xdr:rowOff>
    </xdr:from>
    <xdr:ext cx="762000" cy="243840"/>
    <xdr:sp macro="" textlink="">
      <xdr:nvSpPr>
        <xdr:cNvPr id="238" name="テキスト ボックス 237"/>
        <xdr:cNvSpPr txBox="1"/>
      </xdr:nvSpPr>
      <xdr:spPr>
        <a:xfrm>
          <a:off x="96697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105410</xdr:rowOff>
    </xdr:from>
    <xdr:ext cx="762000" cy="243840"/>
    <xdr:sp macro="" textlink="">
      <xdr:nvSpPr>
        <xdr:cNvPr id="239" name="テキスト ボックス 238"/>
        <xdr:cNvSpPr txBox="1"/>
      </xdr:nvSpPr>
      <xdr:spPr>
        <a:xfrm>
          <a:off x="88887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105410</xdr:rowOff>
    </xdr:from>
    <xdr:ext cx="762000" cy="243840"/>
    <xdr:sp macro="" textlink="">
      <xdr:nvSpPr>
        <xdr:cNvPr id="240" name="テキスト ボックス 239"/>
        <xdr:cNvSpPr txBox="1"/>
      </xdr:nvSpPr>
      <xdr:spPr>
        <a:xfrm>
          <a:off x="8056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105410</xdr:rowOff>
    </xdr:from>
    <xdr:ext cx="758190" cy="243840"/>
    <xdr:sp macro="" textlink="">
      <xdr:nvSpPr>
        <xdr:cNvPr id="241" name="テキスト ボックス 240"/>
        <xdr:cNvSpPr txBox="1"/>
      </xdr:nvSpPr>
      <xdr:spPr>
        <a:xfrm>
          <a:off x="72136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105410</xdr:rowOff>
    </xdr:from>
    <xdr:ext cx="762000" cy="243840"/>
    <xdr:sp macro="" textlink="">
      <xdr:nvSpPr>
        <xdr:cNvPr id="242" name="テキスト ボックス 241"/>
        <xdr:cNvSpPr txBox="1"/>
      </xdr:nvSpPr>
      <xdr:spPr>
        <a:xfrm>
          <a:off x="63817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86360</xdr:rowOff>
    </xdr:from>
    <xdr:to xmlns:xdr="http://schemas.openxmlformats.org/drawingml/2006/spreadsheetDrawing">
      <xdr:col>55</xdr:col>
      <xdr:colOff>50800</xdr:colOff>
      <xdr:row>64</xdr:row>
      <xdr:rowOff>20320</xdr:rowOff>
    </xdr:to>
    <xdr:sp macro="" textlink="">
      <xdr:nvSpPr>
        <xdr:cNvPr id="243" name="楕円 242"/>
        <xdr:cNvSpPr/>
      </xdr:nvSpPr>
      <xdr:spPr>
        <a:xfrm>
          <a:off x="9809480" y="102971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5715</xdr:rowOff>
    </xdr:from>
    <xdr:ext cx="598805" cy="243840"/>
    <xdr:sp macro="" textlink="">
      <xdr:nvSpPr>
        <xdr:cNvPr id="244" name="【橋りょう・トンネル】&#10;一人当たり有形固定資産（償却資産）額該当値テキスト"/>
        <xdr:cNvSpPr txBox="1"/>
      </xdr:nvSpPr>
      <xdr:spPr>
        <a:xfrm>
          <a:off x="9886950" y="1021651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86360</xdr:rowOff>
    </xdr:from>
    <xdr:to xmlns:xdr="http://schemas.openxmlformats.org/drawingml/2006/spreadsheetDrawing">
      <xdr:col>50</xdr:col>
      <xdr:colOff>165100</xdr:colOff>
      <xdr:row>64</xdr:row>
      <xdr:rowOff>20320</xdr:rowOff>
    </xdr:to>
    <xdr:sp macro="" textlink="">
      <xdr:nvSpPr>
        <xdr:cNvPr id="245" name="楕円 244"/>
        <xdr:cNvSpPr/>
      </xdr:nvSpPr>
      <xdr:spPr>
        <a:xfrm>
          <a:off x="901700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134620</xdr:rowOff>
    </xdr:from>
    <xdr:to xmlns:xdr="http://schemas.openxmlformats.org/drawingml/2006/spreadsheetDrawing">
      <xdr:col>55</xdr:col>
      <xdr:colOff>0</xdr:colOff>
      <xdr:row>63</xdr:row>
      <xdr:rowOff>134620</xdr:rowOff>
    </xdr:to>
    <xdr:cxnSp macro="">
      <xdr:nvCxnSpPr>
        <xdr:cNvPr id="246" name="直線コネクタ 245"/>
        <xdr:cNvCxnSpPr/>
      </xdr:nvCxnSpPr>
      <xdr:spPr>
        <a:xfrm flipV="1">
          <a:off x="9067800" y="1034542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86360</xdr:rowOff>
    </xdr:from>
    <xdr:to xmlns:xdr="http://schemas.openxmlformats.org/drawingml/2006/spreadsheetDrawing">
      <xdr:col>46</xdr:col>
      <xdr:colOff>38100</xdr:colOff>
      <xdr:row>64</xdr:row>
      <xdr:rowOff>20320</xdr:rowOff>
    </xdr:to>
    <xdr:sp macro="" textlink="">
      <xdr:nvSpPr>
        <xdr:cNvPr id="247" name="楕円 246"/>
        <xdr:cNvSpPr/>
      </xdr:nvSpPr>
      <xdr:spPr>
        <a:xfrm>
          <a:off x="8185150" y="102971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134620</xdr:rowOff>
    </xdr:from>
    <xdr:to xmlns:xdr="http://schemas.openxmlformats.org/drawingml/2006/spreadsheetDrawing">
      <xdr:col>50</xdr:col>
      <xdr:colOff>114300</xdr:colOff>
      <xdr:row>63</xdr:row>
      <xdr:rowOff>134620</xdr:rowOff>
    </xdr:to>
    <xdr:cxnSp macro="">
      <xdr:nvCxnSpPr>
        <xdr:cNvPr id="248" name="直線コネクタ 247"/>
        <xdr:cNvCxnSpPr/>
      </xdr:nvCxnSpPr>
      <xdr:spPr>
        <a:xfrm>
          <a:off x="8235950" y="10345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86360</xdr:rowOff>
    </xdr:from>
    <xdr:to xmlns:xdr="http://schemas.openxmlformats.org/drawingml/2006/spreadsheetDrawing">
      <xdr:col>41</xdr:col>
      <xdr:colOff>101600</xdr:colOff>
      <xdr:row>64</xdr:row>
      <xdr:rowOff>20320</xdr:rowOff>
    </xdr:to>
    <xdr:sp macro="" textlink="">
      <xdr:nvSpPr>
        <xdr:cNvPr id="249" name="楕円 248"/>
        <xdr:cNvSpPr/>
      </xdr:nvSpPr>
      <xdr:spPr>
        <a:xfrm>
          <a:off x="734187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134620</xdr:rowOff>
    </xdr:from>
    <xdr:to xmlns:xdr="http://schemas.openxmlformats.org/drawingml/2006/spreadsheetDrawing">
      <xdr:col>45</xdr:col>
      <xdr:colOff>177800</xdr:colOff>
      <xdr:row>63</xdr:row>
      <xdr:rowOff>134620</xdr:rowOff>
    </xdr:to>
    <xdr:cxnSp macro="">
      <xdr:nvCxnSpPr>
        <xdr:cNvPr id="250" name="直線コネクタ 249"/>
        <xdr:cNvCxnSpPr/>
      </xdr:nvCxnSpPr>
      <xdr:spPr>
        <a:xfrm>
          <a:off x="7392670" y="1034542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86360</xdr:rowOff>
    </xdr:from>
    <xdr:to xmlns:xdr="http://schemas.openxmlformats.org/drawingml/2006/spreadsheetDrawing">
      <xdr:col>36</xdr:col>
      <xdr:colOff>165100</xdr:colOff>
      <xdr:row>64</xdr:row>
      <xdr:rowOff>20320</xdr:rowOff>
    </xdr:to>
    <xdr:sp macro="" textlink="">
      <xdr:nvSpPr>
        <xdr:cNvPr id="251" name="楕円 250"/>
        <xdr:cNvSpPr/>
      </xdr:nvSpPr>
      <xdr:spPr>
        <a:xfrm>
          <a:off x="651002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134620</xdr:rowOff>
    </xdr:from>
    <xdr:to xmlns:xdr="http://schemas.openxmlformats.org/drawingml/2006/spreadsheetDrawing">
      <xdr:col>41</xdr:col>
      <xdr:colOff>50800</xdr:colOff>
      <xdr:row>63</xdr:row>
      <xdr:rowOff>134620</xdr:rowOff>
    </xdr:to>
    <xdr:cxnSp macro="">
      <xdr:nvCxnSpPr>
        <xdr:cNvPr id="252" name="直線コネクタ 251"/>
        <xdr:cNvCxnSpPr/>
      </xdr:nvCxnSpPr>
      <xdr:spPr>
        <a:xfrm>
          <a:off x="6560820" y="10345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179070</xdr:colOff>
      <xdr:row>61</xdr:row>
      <xdr:rowOff>112395</xdr:rowOff>
    </xdr:from>
    <xdr:ext cx="598805" cy="244475"/>
    <xdr:sp macro="" textlink="">
      <xdr:nvSpPr>
        <xdr:cNvPr id="253" name="n_1aveValue【橋りょう・トンネル】&#10;一人当たり有形固定資産（償却資産）額"/>
        <xdr:cNvSpPr txBox="1"/>
      </xdr:nvSpPr>
      <xdr:spPr>
        <a:xfrm>
          <a:off x="8774430" y="99993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114300</xdr:rowOff>
    </xdr:from>
    <xdr:ext cx="598805" cy="243840"/>
    <xdr:sp macro="" textlink="">
      <xdr:nvSpPr>
        <xdr:cNvPr id="254" name="n_2aveValue【橋りょう・トンネル】&#10;一人当たり有形固定資産（償却資産）額"/>
        <xdr:cNvSpPr txBox="1"/>
      </xdr:nvSpPr>
      <xdr:spPr>
        <a:xfrm>
          <a:off x="7947660" y="1000125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118745</xdr:rowOff>
    </xdr:from>
    <xdr:ext cx="598805" cy="244475"/>
    <xdr:sp macro="" textlink="">
      <xdr:nvSpPr>
        <xdr:cNvPr id="255" name="n_3aveValue【橋りょう・トンネル】&#10;一人当たり有形固定資産（償却資産）額"/>
        <xdr:cNvSpPr txBox="1"/>
      </xdr:nvSpPr>
      <xdr:spPr>
        <a:xfrm>
          <a:off x="7115810" y="1000569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113665</xdr:rowOff>
    </xdr:from>
    <xdr:ext cx="594995" cy="243840"/>
    <xdr:sp macro="" textlink="">
      <xdr:nvSpPr>
        <xdr:cNvPr id="256" name="n_4aveValue【橋りょう・トンネル】&#10;一人当たり有形固定資産（償却資産）額"/>
        <xdr:cNvSpPr txBox="1"/>
      </xdr:nvSpPr>
      <xdr:spPr>
        <a:xfrm>
          <a:off x="6272530" y="10000615"/>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179070</xdr:colOff>
      <xdr:row>64</xdr:row>
      <xdr:rowOff>12065</xdr:rowOff>
    </xdr:from>
    <xdr:ext cx="598805" cy="244475"/>
    <xdr:sp macro="" textlink="">
      <xdr:nvSpPr>
        <xdr:cNvPr id="257" name="n_1mainValue【橋りょう・トンネル】&#10;一人当たり有形固定資産（償却資産）額"/>
        <xdr:cNvSpPr txBox="1"/>
      </xdr:nvSpPr>
      <xdr:spPr>
        <a:xfrm>
          <a:off x="877443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12065</xdr:rowOff>
    </xdr:from>
    <xdr:ext cx="598805" cy="244475"/>
    <xdr:sp macro="" textlink="">
      <xdr:nvSpPr>
        <xdr:cNvPr id="258" name="n_2mainValue【橋りょう・トンネル】&#10;一人当たり有形固定資産（償却資産）額"/>
        <xdr:cNvSpPr txBox="1"/>
      </xdr:nvSpPr>
      <xdr:spPr>
        <a:xfrm>
          <a:off x="794766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12065</xdr:rowOff>
    </xdr:from>
    <xdr:ext cx="598805" cy="244475"/>
    <xdr:sp macro="" textlink="">
      <xdr:nvSpPr>
        <xdr:cNvPr id="259" name="n_3mainValue【橋りょう・トンネル】&#10;一人当たり有形固定資産（償却資産）額"/>
        <xdr:cNvSpPr txBox="1"/>
      </xdr:nvSpPr>
      <xdr:spPr>
        <a:xfrm>
          <a:off x="711581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12065</xdr:rowOff>
    </xdr:from>
    <xdr:ext cx="594995" cy="244475"/>
    <xdr:sp macro="" textlink="">
      <xdr:nvSpPr>
        <xdr:cNvPr id="260" name="n_4mainValue【橋りょう・トンネル】&#10;一人当たり有形固定資産（償却資産）額"/>
        <xdr:cNvSpPr txBox="1"/>
      </xdr:nvSpPr>
      <xdr:spPr>
        <a:xfrm>
          <a:off x="6272530" y="1038479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144145</xdr:rowOff>
    </xdr:from>
    <xdr:to xmlns:xdr="http://schemas.openxmlformats.org/drawingml/2006/spreadsheetDrawing">
      <xdr:col>28</xdr:col>
      <xdr:colOff>152400</xdr:colOff>
      <xdr:row>72</xdr:row>
      <xdr:rowOff>95885</xdr:rowOff>
    </xdr:to>
    <xdr:sp macro="" textlink="">
      <xdr:nvSpPr>
        <xdr:cNvPr id="261" name="正方形/長方形 260"/>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120015</xdr:rowOff>
    </xdr:from>
    <xdr:to xmlns:xdr="http://schemas.openxmlformats.org/drawingml/2006/spreadsheetDrawing">
      <xdr:col>12</xdr:col>
      <xdr:colOff>127000</xdr:colOff>
      <xdr:row>74</xdr:row>
      <xdr:rowOff>36195</xdr:rowOff>
    </xdr:to>
    <xdr:sp macro="" textlink="">
      <xdr:nvSpPr>
        <xdr:cNvPr id="262" name="正方形/長方形 261"/>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149860</xdr:rowOff>
    </xdr:from>
    <xdr:to xmlns:xdr="http://schemas.openxmlformats.org/drawingml/2006/spreadsheetDrawing">
      <xdr:col>12</xdr:col>
      <xdr:colOff>127000</xdr:colOff>
      <xdr:row>75</xdr:row>
      <xdr:rowOff>66040</xdr:rowOff>
    </xdr:to>
    <xdr:sp macro="" textlink="">
      <xdr:nvSpPr>
        <xdr:cNvPr id="263" name="正方形/長方形 262"/>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120015</xdr:rowOff>
    </xdr:from>
    <xdr:to xmlns:xdr="http://schemas.openxmlformats.org/drawingml/2006/spreadsheetDrawing">
      <xdr:col>18</xdr:col>
      <xdr:colOff>0</xdr:colOff>
      <xdr:row>74</xdr:row>
      <xdr:rowOff>36195</xdr:rowOff>
    </xdr:to>
    <xdr:sp macro="" textlink="">
      <xdr:nvSpPr>
        <xdr:cNvPr id="264" name="正方形/長方形 263"/>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149860</xdr:rowOff>
    </xdr:from>
    <xdr:to xmlns:xdr="http://schemas.openxmlformats.org/drawingml/2006/spreadsheetDrawing">
      <xdr:col>18</xdr:col>
      <xdr:colOff>0</xdr:colOff>
      <xdr:row>75</xdr:row>
      <xdr:rowOff>66040</xdr:rowOff>
    </xdr:to>
    <xdr:sp macro="" textlink="">
      <xdr:nvSpPr>
        <xdr:cNvPr id="265" name="正方形/長方形 264"/>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120015</xdr:rowOff>
    </xdr:from>
    <xdr:to xmlns:xdr="http://schemas.openxmlformats.org/drawingml/2006/spreadsheetDrawing">
      <xdr:col>24</xdr:col>
      <xdr:colOff>0</xdr:colOff>
      <xdr:row>74</xdr:row>
      <xdr:rowOff>36195</xdr:rowOff>
    </xdr:to>
    <xdr:sp macro="" textlink="">
      <xdr:nvSpPr>
        <xdr:cNvPr id="266" name="正方形/長方形 265"/>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73</xdr:row>
      <xdr:rowOff>149860</xdr:rowOff>
    </xdr:from>
    <xdr:to xmlns:xdr="http://schemas.openxmlformats.org/drawingml/2006/spreadsheetDrawing">
      <xdr:col>24</xdr:col>
      <xdr:colOff>0</xdr:colOff>
      <xdr:row>75</xdr:row>
      <xdr:rowOff>66040</xdr:rowOff>
    </xdr:to>
    <xdr:sp macro="" textlink="">
      <xdr:nvSpPr>
        <xdr:cNvPr id="267" name="正方形/長方形 266"/>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68" name="正方形/長方形 267"/>
        <xdr:cNvSpPr/>
      </xdr:nvSpPr>
      <xdr:spPr>
        <a:xfrm>
          <a:off x="716280" y="12244070"/>
          <a:ext cx="445008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144145</xdr:rowOff>
    </xdr:from>
    <xdr:to xmlns:xdr="http://schemas.openxmlformats.org/drawingml/2006/spreadsheetDrawing">
      <xdr:col>59</xdr:col>
      <xdr:colOff>88900</xdr:colOff>
      <xdr:row>72</xdr:row>
      <xdr:rowOff>95885</xdr:rowOff>
    </xdr:to>
    <xdr:sp macro="" textlink="">
      <xdr:nvSpPr>
        <xdr:cNvPr id="269" name="正方形/長方形 268"/>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120015</xdr:rowOff>
    </xdr:from>
    <xdr:to xmlns:xdr="http://schemas.openxmlformats.org/drawingml/2006/spreadsheetDrawing">
      <xdr:col>43</xdr:col>
      <xdr:colOff>63500</xdr:colOff>
      <xdr:row>74</xdr:row>
      <xdr:rowOff>36195</xdr:rowOff>
    </xdr:to>
    <xdr:sp macro="" textlink="">
      <xdr:nvSpPr>
        <xdr:cNvPr id="270" name="正方形/長方形 269"/>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149860</xdr:rowOff>
    </xdr:from>
    <xdr:to xmlns:xdr="http://schemas.openxmlformats.org/drawingml/2006/spreadsheetDrawing">
      <xdr:col>43</xdr:col>
      <xdr:colOff>63500</xdr:colOff>
      <xdr:row>75</xdr:row>
      <xdr:rowOff>66040</xdr:rowOff>
    </xdr:to>
    <xdr:sp macro="" textlink="">
      <xdr:nvSpPr>
        <xdr:cNvPr id="271" name="正方形/長方形 270"/>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120015</xdr:rowOff>
    </xdr:from>
    <xdr:to xmlns:xdr="http://schemas.openxmlformats.org/drawingml/2006/spreadsheetDrawing">
      <xdr:col>48</xdr:col>
      <xdr:colOff>127000</xdr:colOff>
      <xdr:row>74</xdr:row>
      <xdr:rowOff>36195</xdr:rowOff>
    </xdr:to>
    <xdr:sp macro="" textlink="">
      <xdr:nvSpPr>
        <xdr:cNvPr id="272" name="正方形/長方形 271"/>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149860</xdr:rowOff>
    </xdr:from>
    <xdr:to xmlns:xdr="http://schemas.openxmlformats.org/drawingml/2006/spreadsheetDrawing">
      <xdr:col>48</xdr:col>
      <xdr:colOff>127000</xdr:colOff>
      <xdr:row>75</xdr:row>
      <xdr:rowOff>66040</xdr:rowOff>
    </xdr:to>
    <xdr:sp macro="" textlink="">
      <xdr:nvSpPr>
        <xdr:cNvPr id="273" name="正方形/長方形 272"/>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120015</xdr:rowOff>
    </xdr:from>
    <xdr:to xmlns:xdr="http://schemas.openxmlformats.org/drawingml/2006/spreadsheetDrawing">
      <xdr:col>54</xdr:col>
      <xdr:colOff>127000</xdr:colOff>
      <xdr:row>74</xdr:row>
      <xdr:rowOff>36195</xdr:rowOff>
    </xdr:to>
    <xdr:sp macro="" textlink="">
      <xdr:nvSpPr>
        <xdr:cNvPr id="274" name="正方形/長方形 273"/>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73</xdr:row>
      <xdr:rowOff>149860</xdr:rowOff>
    </xdr:from>
    <xdr:to xmlns:xdr="http://schemas.openxmlformats.org/drawingml/2006/spreadsheetDrawing">
      <xdr:col>54</xdr:col>
      <xdr:colOff>127000</xdr:colOff>
      <xdr:row>75</xdr:row>
      <xdr:rowOff>66040</xdr:rowOff>
    </xdr:to>
    <xdr:sp macro="" textlink="">
      <xdr:nvSpPr>
        <xdr:cNvPr id="275" name="正方形/長方形 274"/>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276" name="正方形/長方形 275"/>
        <xdr:cNvSpPr/>
      </xdr:nvSpPr>
      <xdr:spPr>
        <a:xfrm>
          <a:off x="6215380" y="12244070"/>
          <a:ext cx="443865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7" name="正方形/長方形 276"/>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78" name="正方形/長方形 277"/>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79" name="正方形/長方形 278"/>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0" name="正方形/長方形 279"/>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1" name="正方形/長方形 280"/>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2" name="正方形/長方形 281"/>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3" name="正方形/長方形 282"/>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4" name="正方形/長方形 283"/>
        <xdr:cNvSpPr/>
      </xdr:nvSpPr>
      <xdr:spPr>
        <a:xfrm>
          <a:off x="71628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5" name="正方形/長方形 284"/>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6" name="正方形/長方形 285"/>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87" name="正方形/長方形 286"/>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88" name="正方形/長方形 287"/>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89" name="正方形/長方形 288"/>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0" name="正方形/長方形 289"/>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1" name="正方形/長方形 290"/>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2" name="正方形/長方形 291"/>
        <xdr:cNvSpPr/>
      </xdr:nvSpPr>
      <xdr:spPr>
        <a:xfrm>
          <a:off x="621538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71755</xdr:rowOff>
    </xdr:from>
    <xdr:to xmlns:xdr="http://schemas.openxmlformats.org/drawingml/2006/spreadsheetDrawing">
      <xdr:col>90</xdr:col>
      <xdr:colOff>25400</xdr:colOff>
      <xdr:row>28</xdr:row>
      <xdr:rowOff>24130</xdr:rowOff>
    </xdr:to>
    <xdr:sp macro="" textlink="">
      <xdr:nvSpPr>
        <xdr:cNvPr id="293" name="正方形/長方形 292"/>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48260</xdr:rowOff>
    </xdr:from>
    <xdr:to xmlns:xdr="http://schemas.openxmlformats.org/drawingml/2006/spreadsheetDrawing">
      <xdr:col>74</xdr:col>
      <xdr:colOff>0</xdr:colOff>
      <xdr:row>29</xdr:row>
      <xdr:rowOff>125730</xdr:rowOff>
    </xdr:to>
    <xdr:sp macro="" textlink="">
      <xdr:nvSpPr>
        <xdr:cNvPr id="294" name="正方形/長方形 293"/>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78105</xdr:rowOff>
    </xdr:from>
    <xdr:to xmlns:xdr="http://schemas.openxmlformats.org/drawingml/2006/spreadsheetDrawing">
      <xdr:col>74</xdr:col>
      <xdr:colOff>0</xdr:colOff>
      <xdr:row>30</xdr:row>
      <xdr:rowOff>156210</xdr:rowOff>
    </xdr:to>
    <xdr:sp macro="" textlink="">
      <xdr:nvSpPr>
        <xdr:cNvPr id="295" name="正方形/長方形 294"/>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48260</xdr:rowOff>
    </xdr:from>
    <xdr:to xmlns:xdr="http://schemas.openxmlformats.org/drawingml/2006/spreadsheetDrawing">
      <xdr:col>79</xdr:col>
      <xdr:colOff>63500</xdr:colOff>
      <xdr:row>29</xdr:row>
      <xdr:rowOff>125730</xdr:rowOff>
    </xdr:to>
    <xdr:sp macro="" textlink="">
      <xdr:nvSpPr>
        <xdr:cNvPr id="296" name="正方形/長方形 295"/>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78105</xdr:rowOff>
    </xdr:from>
    <xdr:to xmlns:xdr="http://schemas.openxmlformats.org/drawingml/2006/spreadsheetDrawing">
      <xdr:col>79</xdr:col>
      <xdr:colOff>63500</xdr:colOff>
      <xdr:row>30</xdr:row>
      <xdr:rowOff>156210</xdr:rowOff>
    </xdr:to>
    <xdr:sp macro="" textlink="">
      <xdr:nvSpPr>
        <xdr:cNvPr id="297" name="正方形/長方形 296"/>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48260</xdr:rowOff>
    </xdr:from>
    <xdr:to xmlns:xdr="http://schemas.openxmlformats.org/drawingml/2006/spreadsheetDrawing">
      <xdr:col>85</xdr:col>
      <xdr:colOff>63500</xdr:colOff>
      <xdr:row>29</xdr:row>
      <xdr:rowOff>125730</xdr:rowOff>
    </xdr:to>
    <xdr:sp macro="" textlink="">
      <xdr:nvSpPr>
        <xdr:cNvPr id="298" name="正方形/長方形 297"/>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29</xdr:row>
      <xdr:rowOff>78105</xdr:rowOff>
    </xdr:from>
    <xdr:to xmlns:xdr="http://schemas.openxmlformats.org/drawingml/2006/spreadsheetDrawing">
      <xdr:col>85</xdr:col>
      <xdr:colOff>63500</xdr:colOff>
      <xdr:row>30</xdr:row>
      <xdr:rowOff>156210</xdr:rowOff>
    </xdr:to>
    <xdr:sp macro="" textlink="">
      <xdr:nvSpPr>
        <xdr:cNvPr id="299" name="正方形/長方形 298"/>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300" name="正方形/長方形 299"/>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12725"/>
    <xdr:sp macro="" textlink="">
      <xdr:nvSpPr>
        <xdr:cNvPr id="301" name="テキスト ボックス 300"/>
        <xdr:cNvSpPr txBox="1"/>
      </xdr:nvSpPr>
      <xdr:spPr>
        <a:xfrm>
          <a:off x="11664950" y="4867275"/>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71755</xdr:rowOff>
    </xdr:from>
    <xdr:to xmlns:xdr="http://schemas.openxmlformats.org/drawingml/2006/spreadsheetDrawing">
      <xdr:col>89</xdr:col>
      <xdr:colOff>177800</xdr:colOff>
      <xdr:row>44</xdr:row>
      <xdr:rowOff>71755</xdr:rowOff>
    </xdr:to>
    <xdr:cxnSp macro="">
      <xdr:nvCxnSpPr>
        <xdr:cNvPr id="302" name="直線コネクタ 301"/>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99695</xdr:rowOff>
    </xdr:from>
    <xdr:ext cx="467360" cy="244475"/>
    <xdr:sp macro="" textlink="">
      <xdr:nvSpPr>
        <xdr:cNvPr id="303" name="テキスト ボックス 302"/>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36195</xdr:rowOff>
    </xdr:from>
    <xdr:to xmlns:xdr="http://schemas.openxmlformats.org/drawingml/2006/spreadsheetDrawing">
      <xdr:col>89</xdr:col>
      <xdr:colOff>177800</xdr:colOff>
      <xdr:row>42</xdr:row>
      <xdr:rowOff>36195</xdr:rowOff>
    </xdr:to>
    <xdr:cxnSp macro="">
      <xdr:nvCxnSpPr>
        <xdr:cNvPr id="304" name="直線コネクタ 303"/>
        <xdr:cNvCxnSpPr/>
      </xdr:nvCxnSpPr>
      <xdr:spPr>
        <a:xfrm>
          <a:off x="1170305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63500</xdr:rowOff>
    </xdr:from>
    <xdr:ext cx="467360" cy="244475"/>
    <xdr:sp macro="" textlink="">
      <xdr:nvSpPr>
        <xdr:cNvPr id="305" name="テキスト ボックス 304"/>
        <xdr:cNvSpPr txBox="1"/>
      </xdr:nvSpPr>
      <xdr:spPr>
        <a:xfrm>
          <a:off x="1126998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06" name="直線コネクタ 305"/>
        <xdr:cNvCxnSpPr/>
      </xdr:nvCxnSpPr>
      <xdr:spPr>
        <a:xfrm>
          <a:off x="1170305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27305</xdr:rowOff>
    </xdr:from>
    <xdr:ext cx="403225" cy="243840"/>
    <xdr:sp macro="" textlink="">
      <xdr:nvSpPr>
        <xdr:cNvPr id="307" name="テキスト ボックス 306"/>
        <xdr:cNvSpPr txBox="1"/>
      </xdr:nvSpPr>
      <xdr:spPr>
        <a:xfrm>
          <a:off x="11322685" y="6351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125730</xdr:rowOff>
    </xdr:from>
    <xdr:to xmlns:xdr="http://schemas.openxmlformats.org/drawingml/2006/spreadsheetDrawing">
      <xdr:col>89</xdr:col>
      <xdr:colOff>177800</xdr:colOff>
      <xdr:row>37</xdr:row>
      <xdr:rowOff>125730</xdr:rowOff>
    </xdr:to>
    <xdr:cxnSp macro="">
      <xdr:nvCxnSpPr>
        <xdr:cNvPr id="308" name="直線コネクタ 307"/>
        <xdr:cNvCxnSpPr/>
      </xdr:nvCxnSpPr>
      <xdr:spPr>
        <a:xfrm>
          <a:off x="1170305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153670</xdr:rowOff>
    </xdr:from>
    <xdr:ext cx="403225" cy="244475"/>
    <xdr:sp macro="" textlink="">
      <xdr:nvSpPr>
        <xdr:cNvPr id="309" name="テキスト ボックス 308"/>
        <xdr:cNvSpPr txBox="1"/>
      </xdr:nvSpPr>
      <xdr:spPr>
        <a:xfrm>
          <a:off x="11322685" y="5992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90170</xdr:rowOff>
    </xdr:from>
    <xdr:to xmlns:xdr="http://schemas.openxmlformats.org/drawingml/2006/spreadsheetDrawing">
      <xdr:col>89</xdr:col>
      <xdr:colOff>177800</xdr:colOff>
      <xdr:row>35</xdr:row>
      <xdr:rowOff>90170</xdr:rowOff>
    </xdr:to>
    <xdr:cxnSp macro="">
      <xdr:nvCxnSpPr>
        <xdr:cNvPr id="310" name="直線コネクタ 309"/>
        <xdr:cNvCxnSpPr/>
      </xdr:nvCxnSpPr>
      <xdr:spPr>
        <a:xfrm>
          <a:off x="1170305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117475</xdr:rowOff>
    </xdr:from>
    <xdr:ext cx="403225" cy="244475"/>
    <xdr:sp macro="" textlink="">
      <xdr:nvSpPr>
        <xdr:cNvPr id="311" name="テキスト ボックス 310"/>
        <xdr:cNvSpPr txBox="1"/>
      </xdr:nvSpPr>
      <xdr:spPr>
        <a:xfrm>
          <a:off x="11322685" y="5632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53975</xdr:rowOff>
    </xdr:from>
    <xdr:to xmlns:xdr="http://schemas.openxmlformats.org/drawingml/2006/spreadsheetDrawing">
      <xdr:col>89</xdr:col>
      <xdr:colOff>177800</xdr:colOff>
      <xdr:row>33</xdr:row>
      <xdr:rowOff>53975</xdr:rowOff>
    </xdr:to>
    <xdr:cxnSp macro="">
      <xdr:nvCxnSpPr>
        <xdr:cNvPr id="312" name="直線コネクタ 311"/>
        <xdr:cNvCxnSpPr/>
      </xdr:nvCxnSpPr>
      <xdr:spPr>
        <a:xfrm>
          <a:off x="1170305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81280</xdr:rowOff>
    </xdr:from>
    <xdr:ext cx="403225" cy="243840"/>
    <xdr:sp macro="" textlink="">
      <xdr:nvSpPr>
        <xdr:cNvPr id="313" name="テキスト ボックス 312"/>
        <xdr:cNvSpPr txBox="1"/>
      </xdr:nvSpPr>
      <xdr:spPr>
        <a:xfrm>
          <a:off x="11322685" y="5272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89</xdr:col>
      <xdr:colOff>177800</xdr:colOff>
      <xdr:row>31</xdr:row>
      <xdr:rowOff>17780</xdr:rowOff>
    </xdr:to>
    <xdr:cxnSp macro="">
      <xdr:nvCxnSpPr>
        <xdr:cNvPr id="314" name="直線コネクタ 313"/>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45720</xdr:rowOff>
    </xdr:from>
    <xdr:ext cx="335280" cy="244475"/>
    <xdr:sp macro="" textlink="">
      <xdr:nvSpPr>
        <xdr:cNvPr id="315" name="テキスト ボックス 314"/>
        <xdr:cNvSpPr txBox="1"/>
      </xdr:nvSpPr>
      <xdr:spPr>
        <a:xfrm>
          <a:off x="1138682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316" name="【認定こども園・幼稚園・保育所】&#10;有形固定資産減価償却率グラフ枠"/>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154940</xdr:rowOff>
    </xdr:from>
    <xdr:to xmlns:xdr="http://schemas.openxmlformats.org/drawingml/2006/spreadsheetDrawing">
      <xdr:col>85</xdr:col>
      <xdr:colOff>126365</xdr:colOff>
      <xdr:row>42</xdr:row>
      <xdr:rowOff>36195</xdr:rowOff>
    </xdr:to>
    <xdr:cxnSp macro="">
      <xdr:nvCxnSpPr>
        <xdr:cNvPr id="317" name="直線コネクタ 316"/>
        <xdr:cNvCxnSpPr/>
      </xdr:nvCxnSpPr>
      <xdr:spPr>
        <a:xfrm flipV="1">
          <a:off x="15347315" y="534606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39370</xdr:rowOff>
    </xdr:from>
    <xdr:ext cx="466090" cy="243840"/>
    <xdr:sp macro="" textlink="">
      <xdr:nvSpPr>
        <xdr:cNvPr id="318" name="【認定こども園・幼稚園・保育所】&#10;有形固定資産減価償却率最小値テキスト"/>
        <xdr:cNvSpPr txBox="1"/>
      </xdr:nvSpPr>
      <xdr:spPr>
        <a:xfrm>
          <a:off x="15386050" y="684974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36195</xdr:rowOff>
    </xdr:from>
    <xdr:to xmlns:xdr="http://schemas.openxmlformats.org/drawingml/2006/spreadsheetDrawing">
      <xdr:col>86</xdr:col>
      <xdr:colOff>25400</xdr:colOff>
      <xdr:row>42</xdr:row>
      <xdr:rowOff>36195</xdr:rowOff>
    </xdr:to>
    <xdr:cxnSp macro="">
      <xdr:nvCxnSpPr>
        <xdr:cNvPr id="319" name="直線コネクタ 318"/>
        <xdr:cNvCxnSpPr/>
      </xdr:nvCxnSpPr>
      <xdr:spPr>
        <a:xfrm>
          <a:off x="15259050" y="68465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104140</xdr:rowOff>
    </xdr:from>
    <xdr:ext cx="401320" cy="243840"/>
    <xdr:sp macro="" textlink="">
      <xdr:nvSpPr>
        <xdr:cNvPr id="320" name="【認定こども園・幼稚園・保育所】&#10;有形固定資産減価償却率最大値テキスト"/>
        <xdr:cNvSpPr txBox="1"/>
      </xdr:nvSpPr>
      <xdr:spPr>
        <a:xfrm>
          <a:off x="15386050" y="513334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154940</xdr:rowOff>
    </xdr:from>
    <xdr:to xmlns:xdr="http://schemas.openxmlformats.org/drawingml/2006/spreadsheetDrawing">
      <xdr:col>86</xdr:col>
      <xdr:colOff>25400</xdr:colOff>
      <xdr:row>32</xdr:row>
      <xdr:rowOff>154940</xdr:rowOff>
    </xdr:to>
    <xdr:cxnSp macro="">
      <xdr:nvCxnSpPr>
        <xdr:cNvPr id="321" name="直線コネクタ 320"/>
        <xdr:cNvCxnSpPr/>
      </xdr:nvCxnSpPr>
      <xdr:spPr>
        <a:xfrm>
          <a:off x="15259050" y="53460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5715</xdr:rowOff>
    </xdr:from>
    <xdr:ext cx="401320" cy="243840"/>
    <xdr:sp macro="" textlink="">
      <xdr:nvSpPr>
        <xdr:cNvPr id="322" name="【認定こども園・幼稚園・保育所】&#10;有形固定資産減価償却率平均値テキスト"/>
        <xdr:cNvSpPr txBox="1"/>
      </xdr:nvSpPr>
      <xdr:spPr>
        <a:xfrm>
          <a:off x="15386050" y="600646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26035</xdr:rowOff>
    </xdr:from>
    <xdr:to xmlns:xdr="http://schemas.openxmlformats.org/drawingml/2006/spreadsheetDrawing">
      <xdr:col>85</xdr:col>
      <xdr:colOff>177800</xdr:colOff>
      <xdr:row>37</xdr:row>
      <xdr:rowOff>121920</xdr:rowOff>
    </xdr:to>
    <xdr:sp macro="" textlink="">
      <xdr:nvSpPr>
        <xdr:cNvPr id="323" name="フローチャート: 判断 322"/>
        <xdr:cNvSpPr/>
      </xdr:nvSpPr>
      <xdr:spPr>
        <a:xfrm>
          <a:off x="15297150" y="6026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41910</xdr:rowOff>
    </xdr:from>
    <xdr:to xmlns:xdr="http://schemas.openxmlformats.org/drawingml/2006/spreadsheetDrawing">
      <xdr:col>81</xdr:col>
      <xdr:colOff>101600</xdr:colOff>
      <xdr:row>37</xdr:row>
      <xdr:rowOff>137795</xdr:rowOff>
    </xdr:to>
    <xdr:sp macro="" textlink="">
      <xdr:nvSpPr>
        <xdr:cNvPr id="324" name="フローチャート: 判断 323"/>
        <xdr:cNvSpPr/>
      </xdr:nvSpPr>
      <xdr:spPr>
        <a:xfrm>
          <a:off x="14504670" y="60426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80010</xdr:rowOff>
    </xdr:from>
    <xdr:to xmlns:xdr="http://schemas.openxmlformats.org/drawingml/2006/spreadsheetDrawing">
      <xdr:col>76</xdr:col>
      <xdr:colOff>165100</xdr:colOff>
      <xdr:row>38</xdr:row>
      <xdr:rowOff>13970</xdr:rowOff>
    </xdr:to>
    <xdr:sp macro="" textlink="">
      <xdr:nvSpPr>
        <xdr:cNvPr id="325" name="フローチャート: 判断 324"/>
        <xdr:cNvSpPr/>
      </xdr:nvSpPr>
      <xdr:spPr>
        <a:xfrm>
          <a:off x="13672820" y="60807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97790</xdr:rowOff>
    </xdr:from>
    <xdr:to xmlns:xdr="http://schemas.openxmlformats.org/drawingml/2006/spreadsheetDrawing">
      <xdr:col>72</xdr:col>
      <xdr:colOff>38100</xdr:colOff>
      <xdr:row>38</xdr:row>
      <xdr:rowOff>31750</xdr:rowOff>
    </xdr:to>
    <xdr:sp macro="" textlink="">
      <xdr:nvSpPr>
        <xdr:cNvPr id="326" name="フローチャート: 判断 325"/>
        <xdr:cNvSpPr/>
      </xdr:nvSpPr>
      <xdr:spPr>
        <a:xfrm>
          <a:off x="12840970" y="60985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22225</xdr:rowOff>
    </xdr:from>
    <xdr:to xmlns:xdr="http://schemas.openxmlformats.org/drawingml/2006/spreadsheetDrawing">
      <xdr:col>67</xdr:col>
      <xdr:colOff>101600</xdr:colOff>
      <xdr:row>37</xdr:row>
      <xdr:rowOff>118110</xdr:rowOff>
    </xdr:to>
    <xdr:sp macro="" textlink="">
      <xdr:nvSpPr>
        <xdr:cNvPr id="327" name="フローチャート: 判断 326"/>
        <xdr:cNvSpPr/>
      </xdr:nvSpPr>
      <xdr:spPr>
        <a:xfrm>
          <a:off x="11997690" y="60229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69850</xdr:rowOff>
    </xdr:from>
    <xdr:ext cx="762000" cy="244475"/>
    <xdr:sp macro="" textlink="">
      <xdr:nvSpPr>
        <xdr:cNvPr id="328" name="テキスト ボックス 327"/>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69850</xdr:rowOff>
    </xdr:from>
    <xdr:ext cx="758190" cy="244475"/>
    <xdr:sp macro="" textlink="">
      <xdr:nvSpPr>
        <xdr:cNvPr id="329" name="テキスト ボックス 328"/>
        <xdr:cNvSpPr txBox="1"/>
      </xdr:nvSpPr>
      <xdr:spPr>
        <a:xfrm>
          <a:off x="143764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69850</xdr:rowOff>
    </xdr:from>
    <xdr:ext cx="762000" cy="244475"/>
    <xdr:sp macro="" textlink="">
      <xdr:nvSpPr>
        <xdr:cNvPr id="330" name="テキスト ボックス 329"/>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69850</xdr:rowOff>
    </xdr:from>
    <xdr:ext cx="762000" cy="244475"/>
    <xdr:sp macro="" textlink="">
      <xdr:nvSpPr>
        <xdr:cNvPr id="331" name="テキスト ボックス 330"/>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69850</xdr:rowOff>
    </xdr:from>
    <xdr:ext cx="758190" cy="244475"/>
    <xdr:sp macro="" textlink="">
      <xdr:nvSpPr>
        <xdr:cNvPr id="332" name="テキスト ボックス 331"/>
        <xdr:cNvSpPr txBox="1"/>
      </xdr:nvSpPr>
      <xdr:spPr>
        <a:xfrm>
          <a:off x="118694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81280</xdr:rowOff>
    </xdr:from>
    <xdr:to xmlns:xdr="http://schemas.openxmlformats.org/drawingml/2006/spreadsheetDrawing">
      <xdr:col>85</xdr:col>
      <xdr:colOff>177800</xdr:colOff>
      <xdr:row>37</xdr:row>
      <xdr:rowOff>15875</xdr:rowOff>
    </xdr:to>
    <xdr:sp macro="" textlink="">
      <xdr:nvSpPr>
        <xdr:cNvPr id="333" name="楕円 332"/>
        <xdr:cNvSpPr/>
      </xdr:nvSpPr>
      <xdr:spPr>
        <a:xfrm>
          <a:off x="15297150" y="59201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102870</xdr:rowOff>
    </xdr:from>
    <xdr:ext cx="401320" cy="243840"/>
    <xdr:sp macro="" textlink="">
      <xdr:nvSpPr>
        <xdr:cNvPr id="334" name="【認定こども園・幼稚園・保育所】&#10;有形固定資産減価償却率該当値テキスト"/>
        <xdr:cNvSpPr txBox="1"/>
      </xdr:nvSpPr>
      <xdr:spPr>
        <a:xfrm>
          <a:off x="15386050" y="57797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38100</xdr:rowOff>
    </xdr:from>
    <xdr:to xmlns:xdr="http://schemas.openxmlformats.org/drawingml/2006/spreadsheetDrawing">
      <xdr:col>81</xdr:col>
      <xdr:colOff>101600</xdr:colOff>
      <xdr:row>36</xdr:row>
      <xdr:rowOff>134620</xdr:rowOff>
    </xdr:to>
    <xdr:sp macro="" textlink="">
      <xdr:nvSpPr>
        <xdr:cNvPr id="335" name="楕円 334"/>
        <xdr:cNvSpPr/>
      </xdr:nvSpPr>
      <xdr:spPr>
        <a:xfrm>
          <a:off x="14504670" y="58769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86360</xdr:rowOff>
    </xdr:from>
    <xdr:to xmlns:xdr="http://schemas.openxmlformats.org/drawingml/2006/spreadsheetDrawing">
      <xdr:col>85</xdr:col>
      <xdr:colOff>127000</xdr:colOff>
      <xdr:row>36</xdr:row>
      <xdr:rowOff>129540</xdr:rowOff>
    </xdr:to>
    <xdr:cxnSp macro="">
      <xdr:nvCxnSpPr>
        <xdr:cNvPr id="336" name="直線コネクタ 335"/>
        <xdr:cNvCxnSpPr/>
      </xdr:nvCxnSpPr>
      <xdr:spPr>
        <a:xfrm>
          <a:off x="14555470" y="5925185"/>
          <a:ext cx="79248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124460</xdr:rowOff>
    </xdr:from>
    <xdr:to xmlns:xdr="http://schemas.openxmlformats.org/drawingml/2006/spreadsheetDrawing">
      <xdr:col>76</xdr:col>
      <xdr:colOff>165100</xdr:colOff>
      <xdr:row>41</xdr:row>
      <xdr:rowOff>59055</xdr:rowOff>
    </xdr:to>
    <xdr:sp macro="" textlink="">
      <xdr:nvSpPr>
        <xdr:cNvPr id="337" name="楕円 336"/>
        <xdr:cNvSpPr/>
      </xdr:nvSpPr>
      <xdr:spPr>
        <a:xfrm>
          <a:off x="13672820" y="66109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86360</xdr:rowOff>
    </xdr:from>
    <xdr:to xmlns:xdr="http://schemas.openxmlformats.org/drawingml/2006/spreadsheetDrawing">
      <xdr:col>81</xdr:col>
      <xdr:colOff>50800</xdr:colOff>
      <xdr:row>41</xdr:row>
      <xdr:rowOff>10795</xdr:rowOff>
    </xdr:to>
    <xdr:cxnSp macro="">
      <xdr:nvCxnSpPr>
        <xdr:cNvPr id="338" name="直線コネクタ 337"/>
        <xdr:cNvCxnSpPr/>
      </xdr:nvCxnSpPr>
      <xdr:spPr>
        <a:xfrm flipV="1">
          <a:off x="13723620" y="5925185"/>
          <a:ext cx="831850" cy="734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99695</xdr:rowOff>
    </xdr:from>
    <xdr:to xmlns:xdr="http://schemas.openxmlformats.org/drawingml/2006/spreadsheetDrawing">
      <xdr:col>72</xdr:col>
      <xdr:colOff>38100</xdr:colOff>
      <xdr:row>41</xdr:row>
      <xdr:rowOff>33655</xdr:rowOff>
    </xdr:to>
    <xdr:sp macro="" textlink="">
      <xdr:nvSpPr>
        <xdr:cNvPr id="339" name="楕円 338"/>
        <xdr:cNvSpPr/>
      </xdr:nvSpPr>
      <xdr:spPr>
        <a:xfrm>
          <a:off x="12840970" y="65862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147320</xdr:rowOff>
    </xdr:from>
    <xdr:to xmlns:xdr="http://schemas.openxmlformats.org/drawingml/2006/spreadsheetDrawing">
      <xdr:col>76</xdr:col>
      <xdr:colOff>114300</xdr:colOff>
      <xdr:row>41</xdr:row>
      <xdr:rowOff>10795</xdr:rowOff>
    </xdr:to>
    <xdr:cxnSp macro="">
      <xdr:nvCxnSpPr>
        <xdr:cNvPr id="340" name="直線コネクタ 339"/>
        <xdr:cNvCxnSpPr/>
      </xdr:nvCxnSpPr>
      <xdr:spPr>
        <a:xfrm>
          <a:off x="12891770" y="6633845"/>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69215</xdr:rowOff>
    </xdr:from>
    <xdr:to xmlns:xdr="http://schemas.openxmlformats.org/drawingml/2006/spreadsheetDrawing">
      <xdr:col>67</xdr:col>
      <xdr:colOff>101600</xdr:colOff>
      <xdr:row>41</xdr:row>
      <xdr:rowOff>3175</xdr:rowOff>
    </xdr:to>
    <xdr:sp macro="" textlink="">
      <xdr:nvSpPr>
        <xdr:cNvPr id="341" name="楕円 340"/>
        <xdr:cNvSpPr/>
      </xdr:nvSpPr>
      <xdr:spPr>
        <a:xfrm>
          <a:off x="11997690" y="65557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116840</xdr:rowOff>
    </xdr:from>
    <xdr:to xmlns:xdr="http://schemas.openxmlformats.org/drawingml/2006/spreadsheetDrawing">
      <xdr:col>71</xdr:col>
      <xdr:colOff>177800</xdr:colOff>
      <xdr:row>40</xdr:row>
      <xdr:rowOff>147320</xdr:rowOff>
    </xdr:to>
    <xdr:cxnSp macro="">
      <xdr:nvCxnSpPr>
        <xdr:cNvPr id="342" name="直線コネクタ 341"/>
        <xdr:cNvCxnSpPr/>
      </xdr:nvCxnSpPr>
      <xdr:spPr>
        <a:xfrm>
          <a:off x="12048490" y="6603365"/>
          <a:ext cx="8432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129540</xdr:rowOff>
    </xdr:from>
    <xdr:ext cx="405130" cy="244475"/>
    <xdr:sp macro="" textlink="">
      <xdr:nvSpPr>
        <xdr:cNvPr id="343" name="n_1aveValue【認定こども園・幼稚園・保育所】&#10;有形固定資産減価償却率"/>
        <xdr:cNvSpPr txBox="1"/>
      </xdr:nvSpPr>
      <xdr:spPr>
        <a:xfrm>
          <a:off x="14351635" y="613029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29210</xdr:rowOff>
    </xdr:from>
    <xdr:ext cx="401320" cy="243840"/>
    <xdr:sp macro="" textlink="">
      <xdr:nvSpPr>
        <xdr:cNvPr id="344" name="n_2aveValue【認定こども園・幼稚園・保育所】&#10;有形固定資産減価償却率"/>
        <xdr:cNvSpPr txBox="1"/>
      </xdr:nvSpPr>
      <xdr:spPr>
        <a:xfrm>
          <a:off x="13532485" y="58680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47625</xdr:rowOff>
    </xdr:from>
    <xdr:ext cx="405130" cy="244475"/>
    <xdr:sp macro="" textlink="">
      <xdr:nvSpPr>
        <xdr:cNvPr id="345" name="n_3aveValue【認定こども園・幼稚園・保育所】&#10;有形固定資産減価償却率"/>
        <xdr:cNvSpPr txBox="1"/>
      </xdr:nvSpPr>
      <xdr:spPr>
        <a:xfrm>
          <a:off x="12700635" y="58864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133985</xdr:rowOff>
    </xdr:from>
    <xdr:ext cx="401320" cy="244475"/>
    <xdr:sp macro="" textlink="">
      <xdr:nvSpPr>
        <xdr:cNvPr id="346" name="n_4aveValue【認定こども園・幼稚園・保育所】&#10;有形固定資産減価償却率"/>
        <xdr:cNvSpPr txBox="1"/>
      </xdr:nvSpPr>
      <xdr:spPr>
        <a:xfrm>
          <a:off x="11857355" y="581088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149860</xdr:rowOff>
    </xdr:from>
    <xdr:ext cx="405130" cy="244475"/>
    <xdr:sp macro="" textlink="">
      <xdr:nvSpPr>
        <xdr:cNvPr id="347" name="n_1mainValue【認定こども園・幼稚園・保育所】&#10;有形固定資産減価償却率"/>
        <xdr:cNvSpPr txBox="1"/>
      </xdr:nvSpPr>
      <xdr:spPr>
        <a:xfrm>
          <a:off x="14351635" y="566483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50165</xdr:rowOff>
    </xdr:from>
    <xdr:ext cx="401320" cy="243840"/>
    <xdr:sp macro="" textlink="">
      <xdr:nvSpPr>
        <xdr:cNvPr id="348" name="n_2mainValue【認定こども園・幼稚園・保育所】&#10;有形固定資産減価償却率"/>
        <xdr:cNvSpPr txBox="1"/>
      </xdr:nvSpPr>
      <xdr:spPr>
        <a:xfrm>
          <a:off x="13532485" y="66986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25400</xdr:rowOff>
    </xdr:from>
    <xdr:ext cx="405130" cy="244475"/>
    <xdr:sp macro="" textlink="">
      <xdr:nvSpPr>
        <xdr:cNvPr id="349" name="n_3mainValue【認定こども園・幼稚園・保育所】&#10;有形固定資産減価償却率"/>
        <xdr:cNvSpPr txBox="1"/>
      </xdr:nvSpPr>
      <xdr:spPr>
        <a:xfrm>
          <a:off x="12700635" y="6673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156845</xdr:rowOff>
    </xdr:from>
    <xdr:ext cx="401320" cy="243840"/>
    <xdr:sp macro="" textlink="">
      <xdr:nvSpPr>
        <xdr:cNvPr id="350" name="n_4mainValue【認定こども園・幼稚園・保育所】&#10;有形固定資産減価償却率"/>
        <xdr:cNvSpPr txBox="1"/>
      </xdr:nvSpPr>
      <xdr:spPr>
        <a:xfrm>
          <a:off x="11857355" y="66433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71755</xdr:rowOff>
    </xdr:from>
    <xdr:to xmlns:xdr="http://schemas.openxmlformats.org/drawingml/2006/spreadsheetDrawing">
      <xdr:col>120</xdr:col>
      <xdr:colOff>152400</xdr:colOff>
      <xdr:row>28</xdr:row>
      <xdr:rowOff>24130</xdr:rowOff>
    </xdr:to>
    <xdr:sp macro="" textlink="">
      <xdr:nvSpPr>
        <xdr:cNvPr id="351" name="正方形/長方形 350"/>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48260</xdr:rowOff>
    </xdr:from>
    <xdr:to xmlns:xdr="http://schemas.openxmlformats.org/drawingml/2006/spreadsheetDrawing">
      <xdr:col>104</xdr:col>
      <xdr:colOff>127000</xdr:colOff>
      <xdr:row>29</xdr:row>
      <xdr:rowOff>125730</xdr:rowOff>
    </xdr:to>
    <xdr:sp macro="" textlink="">
      <xdr:nvSpPr>
        <xdr:cNvPr id="352" name="正方形/長方形 351"/>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78105</xdr:rowOff>
    </xdr:from>
    <xdr:to xmlns:xdr="http://schemas.openxmlformats.org/drawingml/2006/spreadsheetDrawing">
      <xdr:col>104</xdr:col>
      <xdr:colOff>127000</xdr:colOff>
      <xdr:row>30</xdr:row>
      <xdr:rowOff>156210</xdr:rowOff>
    </xdr:to>
    <xdr:sp macro="" textlink="">
      <xdr:nvSpPr>
        <xdr:cNvPr id="353" name="正方形/長方形 352"/>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48260</xdr:rowOff>
    </xdr:from>
    <xdr:to xmlns:xdr="http://schemas.openxmlformats.org/drawingml/2006/spreadsheetDrawing">
      <xdr:col>110</xdr:col>
      <xdr:colOff>0</xdr:colOff>
      <xdr:row>29</xdr:row>
      <xdr:rowOff>125730</xdr:rowOff>
    </xdr:to>
    <xdr:sp macro="" textlink="">
      <xdr:nvSpPr>
        <xdr:cNvPr id="354" name="正方形/長方形 353"/>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78105</xdr:rowOff>
    </xdr:from>
    <xdr:to xmlns:xdr="http://schemas.openxmlformats.org/drawingml/2006/spreadsheetDrawing">
      <xdr:col>110</xdr:col>
      <xdr:colOff>0</xdr:colOff>
      <xdr:row>30</xdr:row>
      <xdr:rowOff>156210</xdr:rowOff>
    </xdr:to>
    <xdr:sp macro="" textlink="">
      <xdr:nvSpPr>
        <xdr:cNvPr id="355" name="正方形/長方形 354"/>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48260</xdr:rowOff>
    </xdr:from>
    <xdr:to xmlns:xdr="http://schemas.openxmlformats.org/drawingml/2006/spreadsheetDrawing">
      <xdr:col>116</xdr:col>
      <xdr:colOff>0</xdr:colOff>
      <xdr:row>29</xdr:row>
      <xdr:rowOff>125730</xdr:rowOff>
    </xdr:to>
    <xdr:sp macro="" textlink="">
      <xdr:nvSpPr>
        <xdr:cNvPr id="356" name="正方形/長方形 355"/>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29</xdr:row>
      <xdr:rowOff>78105</xdr:rowOff>
    </xdr:from>
    <xdr:to xmlns:xdr="http://schemas.openxmlformats.org/drawingml/2006/spreadsheetDrawing">
      <xdr:col>116</xdr:col>
      <xdr:colOff>0</xdr:colOff>
      <xdr:row>30</xdr:row>
      <xdr:rowOff>156210</xdr:rowOff>
    </xdr:to>
    <xdr:sp macro="" textlink="">
      <xdr:nvSpPr>
        <xdr:cNvPr id="357" name="正方形/長方形 356"/>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358" name="正方形/長方形 357"/>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2725"/>
    <xdr:sp macro="" textlink="">
      <xdr:nvSpPr>
        <xdr:cNvPr id="359" name="テキスト ボックス 358"/>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71755</xdr:rowOff>
    </xdr:from>
    <xdr:to xmlns:xdr="http://schemas.openxmlformats.org/drawingml/2006/spreadsheetDrawing">
      <xdr:col>120</xdr:col>
      <xdr:colOff>114300</xdr:colOff>
      <xdr:row>44</xdr:row>
      <xdr:rowOff>71755</xdr:rowOff>
    </xdr:to>
    <xdr:cxnSp macro="">
      <xdr:nvCxnSpPr>
        <xdr:cNvPr id="360" name="直線コネクタ 359"/>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125730</xdr:rowOff>
    </xdr:from>
    <xdr:to xmlns:xdr="http://schemas.openxmlformats.org/drawingml/2006/spreadsheetDrawing">
      <xdr:col>120</xdr:col>
      <xdr:colOff>114300</xdr:colOff>
      <xdr:row>41</xdr:row>
      <xdr:rowOff>125730</xdr:rowOff>
    </xdr:to>
    <xdr:cxnSp macro="">
      <xdr:nvCxnSpPr>
        <xdr:cNvPr id="361" name="直線コネクタ 360"/>
        <xdr:cNvCxnSpPr/>
      </xdr:nvCxnSpPr>
      <xdr:spPr>
        <a:xfrm>
          <a:off x="17190720" y="67741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153670</xdr:rowOff>
    </xdr:from>
    <xdr:ext cx="467360" cy="244475"/>
    <xdr:sp macro="" textlink="">
      <xdr:nvSpPr>
        <xdr:cNvPr id="362" name="テキスト ボックス 361"/>
        <xdr:cNvSpPr txBox="1"/>
      </xdr:nvSpPr>
      <xdr:spPr>
        <a:xfrm>
          <a:off x="16757650" y="66401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17780</xdr:rowOff>
    </xdr:from>
    <xdr:to xmlns:xdr="http://schemas.openxmlformats.org/drawingml/2006/spreadsheetDrawing">
      <xdr:col>120</xdr:col>
      <xdr:colOff>114300</xdr:colOff>
      <xdr:row>39</xdr:row>
      <xdr:rowOff>17780</xdr:rowOff>
    </xdr:to>
    <xdr:cxnSp macro="">
      <xdr:nvCxnSpPr>
        <xdr:cNvPr id="363" name="直線コネクタ 362"/>
        <xdr:cNvCxnSpPr/>
      </xdr:nvCxnSpPr>
      <xdr:spPr>
        <a:xfrm>
          <a:off x="17190720" y="63423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45720</xdr:rowOff>
    </xdr:from>
    <xdr:ext cx="467360" cy="244475"/>
    <xdr:sp macro="" textlink="">
      <xdr:nvSpPr>
        <xdr:cNvPr id="364" name="テキスト ボックス 363"/>
        <xdr:cNvSpPr txBox="1"/>
      </xdr:nvSpPr>
      <xdr:spPr>
        <a:xfrm>
          <a:off x="16757650" y="62083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71755</xdr:rowOff>
    </xdr:from>
    <xdr:to xmlns:xdr="http://schemas.openxmlformats.org/drawingml/2006/spreadsheetDrawing">
      <xdr:col>120</xdr:col>
      <xdr:colOff>114300</xdr:colOff>
      <xdr:row>36</xdr:row>
      <xdr:rowOff>71755</xdr:rowOff>
    </xdr:to>
    <xdr:cxnSp macro="">
      <xdr:nvCxnSpPr>
        <xdr:cNvPr id="365" name="直線コネクタ 364"/>
        <xdr:cNvCxnSpPr/>
      </xdr:nvCxnSpPr>
      <xdr:spPr>
        <a:xfrm>
          <a:off x="17190720" y="5910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99695</xdr:rowOff>
    </xdr:from>
    <xdr:ext cx="467360" cy="244475"/>
    <xdr:sp macro="" textlink="">
      <xdr:nvSpPr>
        <xdr:cNvPr id="366" name="テキスト ボックス 365"/>
        <xdr:cNvSpPr txBox="1"/>
      </xdr:nvSpPr>
      <xdr:spPr>
        <a:xfrm>
          <a:off x="16757650" y="57765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125730</xdr:rowOff>
    </xdr:from>
    <xdr:to xmlns:xdr="http://schemas.openxmlformats.org/drawingml/2006/spreadsheetDrawing">
      <xdr:col>120</xdr:col>
      <xdr:colOff>114300</xdr:colOff>
      <xdr:row>33</xdr:row>
      <xdr:rowOff>125730</xdr:rowOff>
    </xdr:to>
    <xdr:cxnSp macro="">
      <xdr:nvCxnSpPr>
        <xdr:cNvPr id="367" name="直線コネクタ 366"/>
        <xdr:cNvCxnSpPr/>
      </xdr:nvCxnSpPr>
      <xdr:spPr>
        <a:xfrm>
          <a:off x="17190720" y="54787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153670</xdr:rowOff>
    </xdr:from>
    <xdr:ext cx="467360" cy="244475"/>
    <xdr:sp macro="" textlink="">
      <xdr:nvSpPr>
        <xdr:cNvPr id="368" name="テキスト ボックス 367"/>
        <xdr:cNvSpPr txBox="1"/>
      </xdr:nvSpPr>
      <xdr:spPr>
        <a:xfrm>
          <a:off x="16757650" y="53447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114300</xdr:colOff>
      <xdr:row>31</xdr:row>
      <xdr:rowOff>17780</xdr:rowOff>
    </xdr:to>
    <xdr:cxnSp macro="">
      <xdr:nvCxnSpPr>
        <xdr:cNvPr id="369" name="直線コネクタ 368"/>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45720</xdr:rowOff>
    </xdr:from>
    <xdr:ext cx="467360" cy="244475"/>
    <xdr:sp macro="" textlink="">
      <xdr:nvSpPr>
        <xdr:cNvPr id="370" name="テキスト ボックス 369"/>
        <xdr:cNvSpPr txBox="1"/>
      </xdr:nvSpPr>
      <xdr:spPr>
        <a:xfrm>
          <a:off x="16757650" y="4912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371" name="【認定こども園・幼稚園・保育所】&#10;一人当たり面積グラフ枠"/>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93345</xdr:rowOff>
    </xdr:from>
    <xdr:to xmlns:xdr="http://schemas.openxmlformats.org/drawingml/2006/spreadsheetDrawing">
      <xdr:col>116</xdr:col>
      <xdr:colOff>62865</xdr:colOff>
      <xdr:row>41</xdr:row>
      <xdr:rowOff>78740</xdr:rowOff>
    </xdr:to>
    <xdr:cxnSp macro="">
      <xdr:nvCxnSpPr>
        <xdr:cNvPr id="372" name="直線コネクタ 371"/>
        <xdr:cNvCxnSpPr/>
      </xdr:nvCxnSpPr>
      <xdr:spPr>
        <a:xfrm flipV="1">
          <a:off x="20834985" y="5608320"/>
          <a:ext cx="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81915</xdr:rowOff>
    </xdr:from>
    <xdr:ext cx="466090" cy="243840"/>
    <xdr:sp macro="" textlink="">
      <xdr:nvSpPr>
        <xdr:cNvPr id="373" name="【認定こども園・幼稚園・保育所】&#10;一人当たり面積最小値テキスト"/>
        <xdr:cNvSpPr txBox="1"/>
      </xdr:nvSpPr>
      <xdr:spPr>
        <a:xfrm>
          <a:off x="20873720" y="673036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78740</xdr:rowOff>
    </xdr:from>
    <xdr:to xmlns:xdr="http://schemas.openxmlformats.org/drawingml/2006/spreadsheetDrawing">
      <xdr:col>116</xdr:col>
      <xdr:colOff>152400</xdr:colOff>
      <xdr:row>41</xdr:row>
      <xdr:rowOff>78740</xdr:rowOff>
    </xdr:to>
    <xdr:cxnSp macro="">
      <xdr:nvCxnSpPr>
        <xdr:cNvPr id="374" name="直線コネクタ 373"/>
        <xdr:cNvCxnSpPr/>
      </xdr:nvCxnSpPr>
      <xdr:spPr>
        <a:xfrm>
          <a:off x="20758150" y="67271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43180</xdr:rowOff>
    </xdr:from>
    <xdr:ext cx="466090" cy="244475"/>
    <xdr:sp macro="" textlink="">
      <xdr:nvSpPr>
        <xdr:cNvPr id="375" name="【認定こども園・幼稚園・保育所】&#10;一人当たり面積最大値テキスト"/>
        <xdr:cNvSpPr txBox="1"/>
      </xdr:nvSpPr>
      <xdr:spPr>
        <a:xfrm>
          <a:off x="20873720" y="53962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93345</xdr:rowOff>
    </xdr:from>
    <xdr:to xmlns:xdr="http://schemas.openxmlformats.org/drawingml/2006/spreadsheetDrawing">
      <xdr:col>116</xdr:col>
      <xdr:colOff>152400</xdr:colOff>
      <xdr:row>34</xdr:row>
      <xdr:rowOff>93345</xdr:rowOff>
    </xdr:to>
    <xdr:cxnSp macro="">
      <xdr:nvCxnSpPr>
        <xdr:cNvPr id="376" name="直線コネクタ 375"/>
        <xdr:cNvCxnSpPr/>
      </xdr:nvCxnSpPr>
      <xdr:spPr>
        <a:xfrm>
          <a:off x="20758150" y="5608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10160</xdr:rowOff>
    </xdr:from>
    <xdr:ext cx="466090" cy="243840"/>
    <xdr:sp macro="" textlink="">
      <xdr:nvSpPr>
        <xdr:cNvPr id="377" name="【認定こども園・幼稚園・保育所】&#10;一人当たり面積平均値テキスト"/>
        <xdr:cNvSpPr txBox="1"/>
      </xdr:nvSpPr>
      <xdr:spPr>
        <a:xfrm>
          <a:off x="20873720" y="6334760"/>
          <a:ext cx="46609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30480</xdr:rowOff>
    </xdr:from>
    <xdr:to xmlns:xdr="http://schemas.openxmlformats.org/drawingml/2006/spreadsheetDrawing">
      <xdr:col>116</xdr:col>
      <xdr:colOff>114300</xdr:colOff>
      <xdr:row>39</xdr:row>
      <xdr:rowOff>126365</xdr:rowOff>
    </xdr:to>
    <xdr:sp macro="" textlink="">
      <xdr:nvSpPr>
        <xdr:cNvPr id="378" name="フローチャート: 判断 377"/>
        <xdr:cNvSpPr/>
      </xdr:nvSpPr>
      <xdr:spPr>
        <a:xfrm>
          <a:off x="20784820" y="63550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45720</xdr:rowOff>
    </xdr:from>
    <xdr:to xmlns:xdr="http://schemas.openxmlformats.org/drawingml/2006/spreadsheetDrawing">
      <xdr:col>112</xdr:col>
      <xdr:colOff>38100</xdr:colOff>
      <xdr:row>39</xdr:row>
      <xdr:rowOff>141605</xdr:rowOff>
    </xdr:to>
    <xdr:sp macro="" textlink="">
      <xdr:nvSpPr>
        <xdr:cNvPr id="379" name="フローチャート: 判断 378"/>
        <xdr:cNvSpPr/>
      </xdr:nvSpPr>
      <xdr:spPr>
        <a:xfrm>
          <a:off x="20003770" y="63703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24130</xdr:rowOff>
    </xdr:from>
    <xdr:to xmlns:xdr="http://schemas.openxmlformats.org/drawingml/2006/spreadsheetDrawing">
      <xdr:col>107</xdr:col>
      <xdr:colOff>101600</xdr:colOff>
      <xdr:row>39</xdr:row>
      <xdr:rowOff>120015</xdr:rowOff>
    </xdr:to>
    <xdr:sp macro="" textlink="">
      <xdr:nvSpPr>
        <xdr:cNvPr id="380" name="フローチャート: 判断 379"/>
        <xdr:cNvSpPr/>
      </xdr:nvSpPr>
      <xdr:spPr>
        <a:xfrm>
          <a:off x="19160490" y="63487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8890</xdr:rowOff>
    </xdr:from>
    <xdr:to xmlns:xdr="http://schemas.openxmlformats.org/drawingml/2006/spreadsheetDrawing">
      <xdr:col>102</xdr:col>
      <xdr:colOff>165100</xdr:colOff>
      <xdr:row>39</xdr:row>
      <xdr:rowOff>104775</xdr:rowOff>
    </xdr:to>
    <xdr:sp macro="" textlink="">
      <xdr:nvSpPr>
        <xdr:cNvPr id="381" name="フローチャート: 判断 380"/>
        <xdr:cNvSpPr/>
      </xdr:nvSpPr>
      <xdr:spPr>
        <a:xfrm>
          <a:off x="18328640" y="63334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0</xdr:rowOff>
    </xdr:from>
    <xdr:to xmlns:xdr="http://schemas.openxmlformats.org/drawingml/2006/spreadsheetDrawing">
      <xdr:col>98</xdr:col>
      <xdr:colOff>38100</xdr:colOff>
      <xdr:row>39</xdr:row>
      <xdr:rowOff>95885</xdr:rowOff>
    </xdr:to>
    <xdr:sp macro="" textlink="">
      <xdr:nvSpPr>
        <xdr:cNvPr id="382" name="フローチャート: 判断 381"/>
        <xdr:cNvSpPr/>
      </xdr:nvSpPr>
      <xdr:spPr>
        <a:xfrm>
          <a:off x="17496790" y="63246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69850</xdr:rowOff>
    </xdr:from>
    <xdr:ext cx="762000" cy="244475"/>
    <xdr:sp macro="" textlink="">
      <xdr:nvSpPr>
        <xdr:cNvPr id="383" name="テキスト ボックス 382"/>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69850</xdr:rowOff>
    </xdr:from>
    <xdr:ext cx="762000" cy="244475"/>
    <xdr:sp macro="" textlink="">
      <xdr:nvSpPr>
        <xdr:cNvPr id="384" name="テキスト ボックス 383"/>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69850</xdr:rowOff>
    </xdr:from>
    <xdr:ext cx="758190" cy="244475"/>
    <xdr:sp macro="" textlink="">
      <xdr:nvSpPr>
        <xdr:cNvPr id="385" name="テキスト ボックス 384"/>
        <xdr:cNvSpPr txBox="1"/>
      </xdr:nvSpPr>
      <xdr:spPr>
        <a:xfrm>
          <a:off x="190322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69850</xdr:rowOff>
    </xdr:from>
    <xdr:ext cx="762000" cy="244475"/>
    <xdr:sp macro="" textlink="">
      <xdr:nvSpPr>
        <xdr:cNvPr id="386" name="テキスト ボックス 385"/>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69850</xdr:rowOff>
    </xdr:from>
    <xdr:ext cx="762000" cy="244475"/>
    <xdr:sp macro="" textlink="">
      <xdr:nvSpPr>
        <xdr:cNvPr id="387" name="テキスト ボックス 386"/>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84455</xdr:rowOff>
    </xdr:from>
    <xdr:to xmlns:xdr="http://schemas.openxmlformats.org/drawingml/2006/spreadsheetDrawing">
      <xdr:col>116</xdr:col>
      <xdr:colOff>114300</xdr:colOff>
      <xdr:row>39</xdr:row>
      <xdr:rowOff>18415</xdr:rowOff>
    </xdr:to>
    <xdr:sp macro="" textlink="">
      <xdr:nvSpPr>
        <xdr:cNvPr id="388" name="楕円 387"/>
        <xdr:cNvSpPr/>
      </xdr:nvSpPr>
      <xdr:spPr>
        <a:xfrm>
          <a:off x="20784820" y="62471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106045</xdr:rowOff>
    </xdr:from>
    <xdr:ext cx="466090" cy="243840"/>
    <xdr:sp macro="" textlink="">
      <xdr:nvSpPr>
        <xdr:cNvPr id="389" name="【認定こども園・幼稚園・保育所】&#10;一人当たり面積該当値テキスト"/>
        <xdr:cNvSpPr txBox="1"/>
      </xdr:nvSpPr>
      <xdr:spPr>
        <a:xfrm>
          <a:off x="20873720" y="610679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22860</xdr:rowOff>
    </xdr:to>
    <xdr:sp macro="" textlink="">
      <xdr:nvSpPr>
        <xdr:cNvPr id="390" name="楕円 389"/>
        <xdr:cNvSpPr/>
      </xdr:nvSpPr>
      <xdr:spPr>
        <a:xfrm>
          <a:off x="20003770" y="62515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132715</xdr:rowOff>
    </xdr:from>
    <xdr:to xmlns:xdr="http://schemas.openxmlformats.org/drawingml/2006/spreadsheetDrawing">
      <xdr:col>116</xdr:col>
      <xdr:colOff>63500</xdr:colOff>
      <xdr:row>38</xdr:row>
      <xdr:rowOff>136525</xdr:rowOff>
    </xdr:to>
    <xdr:cxnSp macro="">
      <xdr:nvCxnSpPr>
        <xdr:cNvPr id="391" name="直線コネクタ 390"/>
        <xdr:cNvCxnSpPr/>
      </xdr:nvCxnSpPr>
      <xdr:spPr>
        <a:xfrm flipV="1">
          <a:off x="20054570" y="629539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30480</xdr:rowOff>
    </xdr:from>
    <xdr:to xmlns:xdr="http://schemas.openxmlformats.org/drawingml/2006/spreadsheetDrawing">
      <xdr:col>107</xdr:col>
      <xdr:colOff>101600</xdr:colOff>
      <xdr:row>37</xdr:row>
      <xdr:rowOff>126365</xdr:rowOff>
    </xdr:to>
    <xdr:sp macro="" textlink="">
      <xdr:nvSpPr>
        <xdr:cNvPr id="392" name="楕円 391"/>
        <xdr:cNvSpPr/>
      </xdr:nvSpPr>
      <xdr:spPr>
        <a:xfrm>
          <a:off x="19160490" y="60312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78740</xdr:rowOff>
    </xdr:from>
    <xdr:to xmlns:xdr="http://schemas.openxmlformats.org/drawingml/2006/spreadsheetDrawing">
      <xdr:col>111</xdr:col>
      <xdr:colOff>177800</xdr:colOff>
      <xdr:row>38</xdr:row>
      <xdr:rowOff>136525</xdr:rowOff>
    </xdr:to>
    <xdr:cxnSp macro="">
      <xdr:nvCxnSpPr>
        <xdr:cNvPr id="393" name="直線コネクタ 392"/>
        <xdr:cNvCxnSpPr/>
      </xdr:nvCxnSpPr>
      <xdr:spPr>
        <a:xfrm>
          <a:off x="19211290" y="6079490"/>
          <a:ext cx="84328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13335</xdr:rowOff>
    </xdr:from>
    <xdr:to xmlns:xdr="http://schemas.openxmlformats.org/drawingml/2006/spreadsheetDrawing">
      <xdr:col>102</xdr:col>
      <xdr:colOff>165100</xdr:colOff>
      <xdr:row>38</xdr:row>
      <xdr:rowOff>109220</xdr:rowOff>
    </xdr:to>
    <xdr:sp macro="" textlink="">
      <xdr:nvSpPr>
        <xdr:cNvPr id="394" name="楕円 393"/>
        <xdr:cNvSpPr/>
      </xdr:nvSpPr>
      <xdr:spPr>
        <a:xfrm>
          <a:off x="18328640" y="61760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78740</xdr:rowOff>
    </xdr:from>
    <xdr:to xmlns:xdr="http://schemas.openxmlformats.org/drawingml/2006/spreadsheetDrawing">
      <xdr:col>107</xdr:col>
      <xdr:colOff>50800</xdr:colOff>
      <xdr:row>38</xdr:row>
      <xdr:rowOff>60960</xdr:rowOff>
    </xdr:to>
    <xdr:cxnSp macro="">
      <xdr:nvCxnSpPr>
        <xdr:cNvPr id="395" name="直線コネクタ 394"/>
        <xdr:cNvCxnSpPr/>
      </xdr:nvCxnSpPr>
      <xdr:spPr>
        <a:xfrm flipV="1">
          <a:off x="18379440" y="6079490"/>
          <a:ext cx="83185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10795</xdr:rowOff>
    </xdr:from>
    <xdr:to xmlns:xdr="http://schemas.openxmlformats.org/drawingml/2006/spreadsheetDrawing">
      <xdr:col>98</xdr:col>
      <xdr:colOff>38100</xdr:colOff>
      <xdr:row>38</xdr:row>
      <xdr:rowOff>106680</xdr:rowOff>
    </xdr:to>
    <xdr:sp macro="" textlink="">
      <xdr:nvSpPr>
        <xdr:cNvPr id="396" name="楕円 395"/>
        <xdr:cNvSpPr/>
      </xdr:nvSpPr>
      <xdr:spPr>
        <a:xfrm>
          <a:off x="17496790" y="61734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59055</xdr:rowOff>
    </xdr:from>
    <xdr:to xmlns:xdr="http://schemas.openxmlformats.org/drawingml/2006/spreadsheetDrawing">
      <xdr:col>102</xdr:col>
      <xdr:colOff>114300</xdr:colOff>
      <xdr:row>38</xdr:row>
      <xdr:rowOff>60960</xdr:rowOff>
    </xdr:to>
    <xdr:cxnSp macro="">
      <xdr:nvCxnSpPr>
        <xdr:cNvPr id="397" name="直線コネクタ 396"/>
        <xdr:cNvCxnSpPr/>
      </xdr:nvCxnSpPr>
      <xdr:spPr>
        <a:xfrm>
          <a:off x="17547590" y="622173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133350</xdr:rowOff>
    </xdr:from>
    <xdr:ext cx="466090" cy="244475"/>
    <xdr:sp macro="" textlink="">
      <xdr:nvSpPr>
        <xdr:cNvPr id="398" name="n_1aveValue【認定こども園・幼稚園・保育所】&#10;一人当たり面積"/>
        <xdr:cNvSpPr txBox="1"/>
      </xdr:nvSpPr>
      <xdr:spPr>
        <a:xfrm>
          <a:off x="19818350" y="645795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111760</xdr:rowOff>
    </xdr:from>
    <xdr:ext cx="466090" cy="244475"/>
    <xdr:sp macro="" textlink="">
      <xdr:nvSpPr>
        <xdr:cNvPr id="399" name="n_2aveValue【認定こども園・幼稚園・保育所】&#10;一人当たり面積"/>
        <xdr:cNvSpPr txBox="1"/>
      </xdr:nvSpPr>
      <xdr:spPr>
        <a:xfrm>
          <a:off x="18987770" y="64363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96520</xdr:rowOff>
    </xdr:from>
    <xdr:ext cx="466090" cy="243840"/>
    <xdr:sp macro="" textlink="">
      <xdr:nvSpPr>
        <xdr:cNvPr id="400" name="n_3aveValue【認定こども園・幼稚園・保育所】&#10;一人当たり面積"/>
        <xdr:cNvSpPr txBox="1"/>
      </xdr:nvSpPr>
      <xdr:spPr>
        <a:xfrm>
          <a:off x="18155920" y="64211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87630</xdr:rowOff>
    </xdr:from>
    <xdr:ext cx="469900" cy="244475"/>
    <xdr:sp macro="" textlink="">
      <xdr:nvSpPr>
        <xdr:cNvPr id="401" name="n_4aveValue【認定こども園・幼稚園・保育所】&#10;一人当たり面積"/>
        <xdr:cNvSpPr txBox="1"/>
      </xdr:nvSpPr>
      <xdr:spPr>
        <a:xfrm>
          <a:off x="17324070" y="64122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38100</xdr:rowOff>
    </xdr:from>
    <xdr:ext cx="466090" cy="243840"/>
    <xdr:sp macro="" textlink="">
      <xdr:nvSpPr>
        <xdr:cNvPr id="402" name="n_1mainValue【認定こども園・幼稚園・保育所】&#10;一人当たり面積"/>
        <xdr:cNvSpPr txBox="1"/>
      </xdr:nvSpPr>
      <xdr:spPr>
        <a:xfrm>
          <a:off x="19818350" y="603885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142240</xdr:rowOff>
    </xdr:from>
    <xdr:ext cx="466090" cy="244475"/>
    <xdr:sp macro="" textlink="">
      <xdr:nvSpPr>
        <xdr:cNvPr id="403" name="n_2mainValue【認定こども園・幼稚園・保育所】&#10;一人当たり面積"/>
        <xdr:cNvSpPr txBox="1"/>
      </xdr:nvSpPr>
      <xdr:spPr>
        <a:xfrm>
          <a:off x="18987770" y="58191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124460</xdr:rowOff>
    </xdr:from>
    <xdr:ext cx="466090" cy="243840"/>
    <xdr:sp macro="" textlink="">
      <xdr:nvSpPr>
        <xdr:cNvPr id="404" name="n_3mainValue【認定こども園・幼稚園・保育所】&#10;一人当たり面積"/>
        <xdr:cNvSpPr txBox="1"/>
      </xdr:nvSpPr>
      <xdr:spPr>
        <a:xfrm>
          <a:off x="18155920" y="596328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122555</xdr:rowOff>
    </xdr:from>
    <xdr:ext cx="469900" cy="244475"/>
    <xdr:sp macro="" textlink="">
      <xdr:nvSpPr>
        <xdr:cNvPr id="405" name="n_4mainValue【認定こども園・幼稚園・保育所】&#10;一人当たり面積"/>
        <xdr:cNvSpPr txBox="1"/>
      </xdr:nvSpPr>
      <xdr:spPr>
        <a:xfrm>
          <a:off x="17324070" y="596138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107950</xdr:rowOff>
    </xdr:from>
    <xdr:to xmlns:xdr="http://schemas.openxmlformats.org/drawingml/2006/spreadsheetDrawing">
      <xdr:col>90</xdr:col>
      <xdr:colOff>25400</xdr:colOff>
      <xdr:row>50</xdr:row>
      <xdr:rowOff>59690</xdr:rowOff>
    </xdr:to>
    <xdr:sp macro="" textlink="">
      <xdr:nvSpPr>
        <xdr:cNvPr id="406" name="正方形/長方形 405"/>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83820</xdr:rowOff>
    </xdr:from>
    <xdr:to xmlns:xdr="http://schemas.openxmlformats.org/drawingml/2006/spreadsheetDrawing">
      <xdr:col>74</xdr:col>
      <xdr:colOff>0</xdr:colOff>
      <xdr:row>52</xdr:row>
      <xdr:rowOff>0</xdr:rowOff>
    </xdr:to>
    <xdr:sp macro="" textlink="">
      <xdr:nvSpPr>
        <xdr:cNvPr id="407" name="正方形/長方形 406"/>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113665</xdr:rowOff>
    </xdr:from>
    <xdr:to xmlns:xdr="http://schemas.openxmlformats.org/drawingml/2006/spreadsheetDrawing">
      <xdr:col>74</xdr:col>
      <xdr:colOff>0</xdr:colOff>
      <xdr:row>53</xdr:row>
      <xdr:rowOff>29845</xdr:rowOff>
    </xdr:to>
    <xdr:sp macro="" textlink="">
      <xdr:nvSpPr>
        <xdr:cNvPr id="408" name="正方形/長方形 407"/>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83820</xdr:rowOff>
    </xdr:from>
    <xdr:to xmlns:xdr="http://schemas.openxmlformats.org/drawingml/2006/spreadsheetDrawing">
      <xdr:col>79</xdr:col>
      <xdr:colOff>63500</xdr:colOff>
      <xdr:row>52</xdr:row>
      <xdr:rowOff>0</xdr:rowOff>
    </xdr:to>
    <xdr:sp macro="" textlink="">
      <xdr:nvSpPr>
        <xdr:cNvPr id="409" name="正方形/長方形 408"/>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113665</xdr:rowOff>
    </xdr:from>
    <xdr:to xmlns:xdr="http://schemas.openxmlformats.org/drawingml/2006/spreadsheetDrawing">
      <xdr:col>79</xdr:col>
      <xdr:colOff>63500</xdr:colOff>
      <xdr:row>53</xdr:row>
      <xdr:rowOff>29845</xdr:rowOff>
    </xdr:to>
    <xdr:sp macro="" textlink="">
      <xdr:nvSpPr>
        <xdr:cNvPr id="410" name="正方形/長方形 409"/>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83820</xdr:rowOff>
    </xdr:from>
    <xdr:to xmlns:xdr="http://schemas.openxmlformats.org/drawingml/2006/spreadsheetDrawing">
      <xdr:col>85</xdr:col>
      <xdr:colOff>63500</xdr:colOff>
      <xdr:row>52</xdr:row>
      <xdr:rowOff>0</xdr:rowOff>
    </xdr:to>
    <xdr:sp macro="" textlink="">
      <xdr:nvSpPr>
        <xdr:cNvPr id="411" name="正方形/長方形 410"/>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51</xdr:row>
      <xdr:rowOff>113665</xdr:rowOff>
    </xdr:from>
    <xdr:to xmlns:xdr="http://schemas.openxmlformats.org/drawingml/2006/spreadsheetDrawing">
      <xdr:col>85</xdr:col>
      <xdr:colOff>63500</xdr:colOff>
      <xdr:row>53</xdr:row>
      <xdr:rowOff>29845</xdr:rowOff>
    </xdr:to>
    <xdr:sp macro="" textlink="">
      <xdr:nvSpPr>
        <xdr:cNvPr id="412" name="正方形/長方形 411"/>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413" name="正方形/長方形 412"/>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36195</xdr:rowOff>
    </xdr:from>
    <xdr:ext cx="294640" cy="212725"/>
    <xdr:sp macro="" textlink="">
      <xdr:nvSpPr>
        <xdr:cNvPr id="414" name="テキスト ボックス 413"/>
        <xdr:cNvSpPr txBox="1"/>
      </xdr:nvSpPr>
      <xdr:spPr>
        <a:xfrm>
          <a:off x="11664950" y="8465820"/>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107950</xdr:rowOff>
    </xdr:from>
    <xdr:to xmlns:xdr="http://schemas.openxmlformats.org/drawingml/2006/spreadsheetDrawing">
      <xdr:col>89</xdr:col>
      <xdr:colOff>177800</xdr:colOff>
      <xdr:row>66</xdr:row>
      <xdr:rowOff>107950</xdr:rowOff>
    </xdr:to>
    <xdr:cxnSp macro="">
      <xdr:nvCxnSpPr>
        <xdr:cNvPr id="415" name="直線コネクタ 414"/>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135255</xdr:rowOff>
    </xdr:from>
    <xdr:ext cx="467360" cy="243840"/>
    <xdr:sp macro="" textlink="">
      <xdr:nvSpPr>
        <xdr:cNvPr id="416" name="テキスト ボックス 415"/>
        <xdr:cNvSpPr txBox="1"/>
      </xdr:nvSpPr>
      <xdr:spPr>
        <a:xfrm>
          <a:off x="1126998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123825</xdr:rowOff>
    </xdr:from>
    <xdr:to xmlns:xdr="http://schemas.openxmlformats.org/drawingml/2006/spreadsheetDrawing">
      <xdr:col>89</xdr:col>
      <xdr:colOff>177800</xdr:colOff>
      <xdr:row>64</xdr:row>
      <xdr:rowOff>123825</xdr:rowOff>
    </xdr:to>
    <xdr:cxnSp macro="">
      <xdr:nvCxnSpPr>
        <xdr:cNvPr id="417" name="直線コネクタ 416"/>
        <xdr:cNvCxnSpPr/>
      </xdr:nvCxnSpPr>
      <xdr:spPr>
        <a:xfrm>
          <a:off x="11703050" y="10496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151130</xdr:rowOff>
    </xdr:from>
    <xdr:ext cx="403225" cy="244475"/>
    <xdr:sp macro="" textlink="">
      <xdr:nvSpPr>
        <xdr:cNvPr id="418" name="テキスト ボックス 417"/>
        <xdr:cNvSpPr txBox="1"/>
      </xdr:nvSpPr>
      <xdr:spPr>
        <a:xfrm>
          <a:off x="11322685" y="1036193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138430</xdr:rowOff>
    </xdr:from>
    <xdr:to xmlns:xdr="http://schemas.openxmlformats.org/drawingml/2006/spreadsheetDrawing">
      <xdr:col>89</xdr:col>
      <xdr:colOff>177800</xdr:colOff>
      <xdr:row>62</xdr:row>
      <xdr:rowOff>138430</xdr:rowOff>
    </xdr:to>
    <xdr:cxnSp macro="">
      <xdr:nvCxnSpPr>
        <xdr:cNvPr id="419" name="直線コネクタ 418"/>
        <xdr:cNvCxnSpPr/>
      </xdr:nvCxnSpPr>
      <xdr:spPr>
        <a:xfrm>
          <a:off x="11703050" y="10187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44475"/>
    <xdr:sp macro="" textlink="">
      <xdr:nvSpPr>
        <xdr:cNvPr id="420" name="テキスト ボックス 419"/>
        <xdr:cNvSpPr txBox="1"/>
      </xdr:nvSpPr>
      <xdr:spPr>
        <a:xfrm>
          <a:off x="11322685" y="1005332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154305</xdr:rowOff>
    </xdr:from>
    <xdr:to xmlns:xdr="http://schemas.openxmlformats.org/drawingml/2006/spreadsheetDrawing">
      <xdr:col>89</xdr:col>
      <xdr:colOff>177800</xdr:colOff>
      <xdr:row>60</xdr:row>
      <xdr:rowOff>154305</xdr:rowOff>
    </xdr:to>
    <xdr:cxnSp macro="">
      <xdr:nvCxnSpPr>
        <xdr:cNvPr id="421" name="直線コネクタ 420"/>
        <xdr:cNvCxnSpPr/>
      </xdr:nvCxnSpPr>
      <xdr:spPr>
        <a:xfrm>
          <a:off x="11703050" y="98793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19685</xdr:rowOff>
    </xdr:from>
    <xdr:ext cx="403225" cy="243840"/>
    <xdr:sp macro="" textlink="">
      <xdr:nvSpPr>
        <xdr:cNvPr id="422" name="テキスト ボックス 421"/>
        <xdr:cNvSpPr txBox="1"/>
      </xdr:nvSpPr>
      <xdr:spPr>
        <a:xfrm>
          <a:off x="11322685" y="974471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177800</xdr:colOff>
      <xdr:row>59</xdr:row>
      <xdr:rowOff>7620</xdr:rowOff>
    </xdr:to>
    <xdr:cxnSp macro="">
      <xdr:nvCxnSpPr>
        <xdr:cNvPr id="423" name="直線コネクタ 422"/>
        <xdr:cNvCxnSpPr/>
      </xdr:nvCxnSpPr>
      <xdr:spPr>
        <a:xfrm>
          <a:off x="11703050" y="95707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35560</xdr:rowOff>
    </xdr:from>
    <xdr:ext cx="403225" cy="244475"/>
    <xdr:sp macro="" textlink="">
      <xdr:nvSpPr>
        <xdr:cNvPr id="424" name="テキスト ボックス 423"/>
        <xdr:cNvSpPr txBox="1"/>
      </xdr:nvSpPr>
      <xdr:spPr>
        <a:xfrm>
          <a:off x="11322685" y="943673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23495</xdr:rowOff>
    </xdr:from>
    <xdr:to xmlns:xdr="http://schemas.openxmlformats.org/drawingml/2006/spreadsheetDrawing">
      <xdr:col>89</xdr:col>
      <xdr:colOff>177800</xdr:colOff>
      <xdr:row>57</xdr:row>
      <xdr:rowOff>23495</xdr:rowOff>
    </xdr:to>
    <xdr:cxnSp macro="">
      <xdr:nvCxnSpPr>
        <xdr:cNvPr id="425" name="直線コネクタ 424"/>
        <xdr:cNvCxnSpPr/>
      </xdr:nvCxnSpPr>
      <xdr:spPr>
        <a:xfrm>
          <a:off x="11703050" y="92627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50800</xdr:rowOff>
    </xdr:from>
    <xdr:ext cx="403225" cy="243840"/>
    <xdr:sp macro="" textlink="">
      <xdr:nvSpPr>
        <xdr:cNvPr id="426" name="テキスト ボックス 425"/>
        <xdr:cNvSpPr txBox="1"/>
      </xdr:nvSpPr>
      <xdr:spPr>
        <a:xfrm>
          <a:off x="11322685" y="912812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38100</xdr:rowOff>
    </xdr:from>
    <xdr:to xmlns:xdr="http://schemas.openxmlformats.org/drawingml/2006/spreadsheetDrawing">
      <xdr:col>89</xdr:col>
      <xdr:colOff>177800</xdr:colOff>
      <xdr:row>55</xdr:row>
      <xdr:rowOff>38100</xdr:rowOff>
    </xdr:to>
    <xdr:cxnSp macro="">
      <xdr:nvCxnSpPr>
        <xdr:cNvPr id="427" name="直線コネクタ 426"/>
        <xdr:cNvCxnSpPr/>
      </xdr:nvCxnSpPr>
      <xdr:spPr>
        <a:xfrm>
          <a:off x="11703050" y="89535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66040</xdr:rowOff>
    </xdr:from>
    <xdr:ext cx="403225" cy="244475"/>
    <xdr:sp macro="" textlink="">
      <xdr:nvSpPr>
        <xdr:cNvPr id="428" name="テキスト ボックス 427"/>
        <xdr:cNvSpPr txBox="1"/>
      </xdr:nvSpPr>
      <xdr:spPr>
        <a:xfrm>
          <a:off x="11322685" y="881951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89</xdr:col>
      <xdr:colOff>177800</xdr:colOff>
      <xdr:row>53</xdr:row>
      <xdr:rowOff>53975</xdr:rowOff>
    </xdr:to>
    <xdr:cxnSp macro="">
      <xdr:nvCxnSpPr>
        <xdr:cNvPr id="429" name="直線コネクタ 428"/>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81280</xdr:rowOff>
    </xdr:from>
    <xdr:ext cx="403225" cy="243840"/>
    <xdr:sp macro="" textlink="">
      <xdr:nvSpPr>
        <xdr:cNvPr id="430" name="テキスト ボックス 429"/>
        <xdr:cNvSpPr txBox="1"/>
      </xdr:nvSpPr>
      <xdr:spPr>
        <a:xfrm>
          <a:off x="11322685" y="8510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431" name="【学校施設】&#10;有形固定資産減価償却率グラフ枠"/>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13970</xdr:rowOff>
    </xdr:from>
    <xdr:to xmlns:xdr="http://schemas.openxmlformats.org/drawingml/2006/spreadsheetDrawing">
      <xdr:col>85</xdr:col>
      <xdr:colOff>126365</xdr:colOff>
      <xdr:row>63</xdr:row>
      <xdr:rowOff>143510</xdr:rowOff>
    </xdr:to>
    <xdr:cxnSp macro="">
      <xdr:nvCxnSpPr>
        <xdr:cNvPr id="432" name="直線コネクタ 431"/>
        <xdr:cNvCxnSpPr/>
      </xdr:nvCxnSpPr>
      <xdr:spPr>
        <a:xfrm flipV="1">
          <a:off x="15347315" y="8929370"/>
          <a:ext cx="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146685</xdr:rowOff>
    </xdr:from>
    <xdr:ext cx="401320" cy="243840"/>
    <xdr:sp macro="" textlink="">
      <xdr:nvSpPr>
        <xdr:cNvPr id="433" name="【学校施設】&#10;有形固定資産減価償却率最小値テキスト"/>
        <xdr:cNvSpPr txBox="1"/>
      </xdr:nvSpPr>
      <xdr:spPr>
        <a:xfrm>
          <a:off x="15386050" y="1035748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143510</xdr:rowOff>
    </xdr:from>
    <xdr:to xmlns:xdr="http://schemas.openxmlformats.org/drawingml/2006/spreadsheetDrawing">
      <xdr:col>86</xdr:col>
      <xdr:colOff>25400</xdr:colOff>
      <xdr:row>63</xdr:row>
      <xdr:rowOff>143510</xdr:rowOff>
    </xdr:to>
    <xdr:cxnSp macro="">
      <xdr:nvCxnSpPr>
        <xdr:cNvPr id="434" name="直線コネクタ 433"/>
        <xdr:cNvCxnSpPr/>
      </xdr:nvCxnSpPr>
      <xdr:spPr>
        <a:xfrm>
          <a:off x="15259050" y="103543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125095</xdr:rowOff>
    </xdr:from>
    <xdr:ext cx="401320" cy="243840"/>
    <xdr:sp macro="" textlink="">
      <xdr:nvSpPr>
        <xdr:cNvPr id="435" name="【学校施設】&#10;有形固定資産減価償却率最大値テキスト"/>
        <xdr:cNvSpPr txBox="1"/>
      </xdr:nvSpPr>
      <xdr:spPr>
        <a:xfrm>
          <a:off x="15386050" y="87166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13970</xdr:rowOff>
    </xdr:from>
    <xdr:to xmlns:xdr="http://schemas.openxmlformats.org/drawingml/2006/spreadsheetDrawing">
      <xdr:col>86</xdr:col>
      <xdr:colOff>25400</xdr:colOff>
      <xdr:row>55</xdr:row>
      <xdr:rowOff>13970</xdr:rowOff>
    </xdr:to>
    <xdr:cxnSp macro="">
      <xdr:nvCxnSpPr>
        <xdr:cNvPr id="436" name="直線コネクタ 435"/>
        <xdr:cNvCxnSpPr/>
      </xdr:nvCxnSpPr>
      <xdr:spPr>
        <a:xfrm>
          <a:off x="15259050" y="89293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106045</xdr:rowOff>
    </xdr:from>
    <xdr:ext cx="401320" cy="243840"/>
    <xdr:sp macro="" textlink="">
      <xdr:nvSpPr>
        <xdr:cNvPr id="437" name="【学校施設】&#10;有形固定資産減価償却率平均値テキスト"/>
        <xdr:cNvSpPr txBox="1"/>
      </xdr:nvSpPr>
      <xdr:spPr>
        <a:xfrm>
          <a:off x="15386050" y="966914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126365</xdr:rowOff>
    </xdr:from>
    <xdr:to xmlns:xdr="http://schemas.openxmlformats.org/drawingml/2006/spreadsheetDrawing">
      <xdr:col>85</xdr:col>
      <xdr:colOff>177800</xdr:colOff>
      <xdr:row>60</xdr:row>
      <xdr:rowOff>60325</xdr:rowOff>
    </xdr:to>
    <xdr:sp macro="" textlink="">
      <xdr:nvSpPr>
        <xdr:cNvPr id="438" name="フローチャート: 判断 437"/>
        <xdr:cNvSpPr/>
      </xdr:nvSpPr>
      <xdr:spPr>
        <a:xfrm>
          <a:off x="15297150" y="9689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98425</xdr:rowOff>
    </xdr:from>
    <xdr:to xmlns:xdr="http://schemas.openxmlformats.org/drawingml/2006/spreadsheetDrawing">
      <xdr:col>81</xdr:col>
      <xdr:colOff>101600</xdr:colOff>
      <xdr:row>60</xdr:row>
      <xdr:rowOff>32385</xdr:rowOff>
    </xdr:to>
    <xdr:sp macro="" textlink="">
      <xdr:nvSpPr>
        <xdr:cNvPr id="439" name="フローチャート: 判断 438"/>
        <xdr:cNvSpPr/>
      </xdr:nvSpPr>
      <xdr:spPr>
        <a:xfrm>
          <a:off x="14504670" y="96615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64770</xdr:rowOff>
    </xdr:from>
    <xdr:to xmlns:xdr="http://schemas.openxmlformats.org/drawingml/2006/spreadsheetDrawing">
      <xdr:col>76</xdr:col>
      <xdr:colOff>165100</xdr:colOff>
      <xdr:row>59</xdr:row>
      <xdr:rowOff>160655</xdr:rowOff>
    </xdr:to>
    <xdr:sp macro="" textlink="">
      <xdr:nvSpPr>
        <xdr:cNvPr id="440" name="フローチャート: 判断 439"/>
        <xdr:cNvSpPr/>
      </xdr:nvSpPr>
      <xdr:spPr>
        <a:xfrm>
          <a:off x="13672820" y="96278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27305</xdr:rowOff>
    </xdr:from>
    <xdr:to xmlns:xdr="http://schemas.openxmlformats.org/drawingml/2006/spreadsheetDrawing">
      <xdr:col>72</xdr:col>
      <xdr:colOff>38100</xdr:colOff>
      <xdr:row>59</xdr:row>
      <xdr:rowOff>123825</xdr:rowOff>
    </xdr:to>
    <xdr:sp macro="" textlink="">
      <xdr:nvSpPr>
        <xdr:cNvPr id="441" name="フローチャート: 判断 440"/>
        <xdr:cNvSpPr/>
      </xdr:nvSpPr>
      <xdr:spPr>
        <a:xfrm>
          <a:off x="12840970" y="959040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18415</xdr:rowOff>
    </xdr:from>
    <xdr:to xmlns:xdr="http://schemas.openxmlformats.org/drawingml/2006/spreadsheetDrawing">
      <xdr:col>67</xdr:col>
      <xdr:colOff>101600</xdr:colOff>
      <xdr:row>59</xdr:row>
      <xdr:rowOff>114300</xdr:rowOff>
    </xdr:to>
    <xdr:sp macro="" textlink="">
      <xdr:nvSpPr>
        <xdr:cNvPr id="442" name="フローチャート: 判断 441"/>
        <xdr:cNvSpPr/>
      </xdr:nvSpPr>
      <xdr:spPr>
        <a:xfrm>
          <a:off x="11997690" y="95815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105410</xdr:rowOff>
    </xdr:from>
    <xdr:ext cx="762000" cy="243840"/>
    <xdr:sp macro="" textlink="">
      <xdr:nvSpPr>
        <xdr:cNvPr id="443" name="テキスト ボックス 442"/>
        <xdr:cNvSpPr txBox="1"/>
      </xdr:nvSpPr>
      <xdr:spPr>
        <a:xfrm>
          <a:off x="15168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105410</xdr:rowOff>
    </xdr:from>
    <xdr:ext cx="758190" cy="243840"/>
    <xdr:sp macro="" textlink="">
      <xdr:nvSpPr>
        <xdr:cNvPr id="444" name="テキスト ボックス 443"/>
        <xdr:cNvSpPr txBox="1"/>
      </xdr:nvSpPr>
      <xdr:spPr>
        <a:xfrm>
          <a:off x="143764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105410</xdr:rowOff>
    </xdr:from>
    <xdr:ext cx="762000" cy="243840"/>
    <xdr:sp macro="" textlink="">
      <xdr:nvSpPr>
        <xdr:cNvPr id="445" name="テキスト ボックス 444"/>
        <xdr:cNvSpPr txBox="1"/>
      </xdr:nvSpPr>
      <xdr:spPr>
        <a:xfrm>
          <a:off x="13544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105410</xdr:rowOff>
    </xdr:from>
    <xdr:ext cx="762000" cy="243840"/>
    <xdr:sp macro="" textlink="">
      <xdr:nvSpPr>
        <xdr:cNvPr id="446" name="テキスト ボックス 445"/>
        <xdr:cNvSpPr txBox="1"/>
      </xdr:nvSpPr>
      <xdr:spPr>
        <a:xfrm>
          <a:off x="127127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105410</xdr:rowOff>
    </xdr:from>
    <xdr:ext cx="758190" cy="243840"/>
    <xdr:sp macro="" textlink="">
      <xdr:nvSpPr>
        <xdr:cNvPr id="447" name="テキスト ボックス 446"/>
        <xdr:cNvSpPr txBox="1"/>
      </xdr:nvSpPr>
      <xdr:spPr>
        <a:xfrm>
          <a:off x="118694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12065</xdr:rowOff>
    </xdr:from>
    <xdr:to xmlns:xdr="http://schemas.openxmlformats.org/drawingml/2006/spreadsheetDrawing">
      <xdr:col>85</xdr:col>
      <xdr:colOff>177800</xdr:colOff>
      <xdr:row>55</xdr:row>
      <xdr:rowOff>107950</xdr:rowOff>
    </xdr:to>
    <xdr:sp macro="" textlink="">
      <xdr:nvSpPr>
        <xdr:cNvPr id="448" name="楕円 447"/>
        <xdr:cNvSpPr/>
      </xdr:nvSpPr>
      <xdr:spPr>
        <a:xfrm>
          <a:off x="15297150" y="89274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54</xdr:row>
      <xdr:rowOff>93345</xdr:rowOff>
    </xdr:from>
    <xdr:ext cx="401320" cy="243840"/>
    <xdr:sp macro="" textlink="">
      <xdr:nvSpPr>
        <xdr:cNvPr id="449" name="【学校施設】&#10;有形固定資産減価償却率該当値テキスト"/>
        <xdr:cNvSpPr txBox="1"/>
      </xdr:nvSpPr>
      <xdr:spPr>
        <a:xfrm>
          <a:off x="15386050" y="884682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124460</xdr:rowOff>
    </xdr:from>
    <xdr:to xmlns:xdr="http://schemas.openxmlformats.org/drawingml/2006/spreadsheetDrawing">
      <xdr:col>81</xdr:col>
      <xdr:colOff>101600</xdr:colOff>
      <xdr:row>55</xdr:row>
      <xdr:rowOff>59055</xdr:rowOff>
    </xdr:to>
    <xdr:sp macro="" textlink="">
      <xdr:nvSpPr>
        <xdr:cNvPr id="450" name="楕円 449"/>
        <xdr:cNvSpPr/>
      </xdr:nvSpPr>
      <xdr:spPr>
        <a:xfrm>
          <a:off x="14504670" y="88779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55</xdr:row>
      <xdr:rowOff>10795</xdr:rowOff>
    </xdr:from>
    <xdr:to xmlns:xdr="http://schemas.openxmlformats.org/drawingml/2006/spreadsheetDrawing">
      <xdr:col>85</xdr:col>
      <xdr:colOff>127000</xdr:colOff>
      <xdr:row>55</xdr:row>
      <xdr:rowOff>59690</xdr:rowOff>
    </xdr:to>
    <xdr:cxnSp macro="">
      <xdr:nvCxnSpPr>
        <xdr:cNvPr id="451" name="直線コネクタ 450"/>
        <xdr:cNvCxnSpPr/>
      </xdr:nvCxnSpPr>
      <xdr:spPr>
        <a:xfrm>
          <a:off x="14555470" y="8926195"/>
          <a:ext cx="79248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154305</xdr:rowOff>
    </xdr:from>
    <xdr:to xmlns:xdr="http://schemas.openxmlformats.org/drawingml/2006/spreadsheetDrawing">
      <xdr:col>76</xdr:col>
      <xdr:colOff>165100</xdr:colOff>
      <xdr:row>56</xdr:row>
      <xdr:rowOff>88265</xdr:rowOff>
    </xdr:to>
    <xdr:sp macro="" textlink="">
      <xdr:nvSpPr>
        <xdr:cNvPr id="452" name="楕円 451"/>
        <xdr:cNvSpPr/>
      </xdr:nvSpPr>
      <xdr:spPr>
        <a:xfrm>
          <a:off x="13672820" y="90697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10795</xdr:rowOff>
    </xdr:from>
    <xdr:to xmlns:xdr="http://schemas.openxmlformats.org/drawingml/2006/spreadsheetDrawing">
      <xdr:col>81</xdr:col>
      <xdr:colOff>50800</xdr:colOff>
      <xdr:row>56</xdr:row>
      <xdr:rowOff>40005</xdr:rowOff>
    </xdr:to>
    <xdr:cxnSp macro="">
      <xdr:nvCxnSpPr>
        <xdr:cNvPr id="453" name="直線コネクタ 452"/>
        <xdr:cNvCxnSpPr/>
      </xdr:nvCxnSpPr>
      <xdr:spPr>
        <a:xfrm flipV="1">
          <a:off x="13723620" y="8926195"/>
          <a:ext cx="83185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115570</xdr:rowOff>
    </xdr:from>
    <xdr:to xmlns:xdr="http://schemas.openxmlformats.org/drawingml/2006/spreadsheetDrawing">
      <xdr:col>72</xdr:col>
      <xdr:colOff>38100</xdr:colOff>
      <xdr:row>57</xdr:row>
      <xdr:rowOff>49530</xdr:rowOff>
    </xdr:to>
    <xdr:sp macro="" textlink="">
      <xdr:nvSpPr>
        <xdr:cNvPr id="454" name="楕円 453"/>
        <xdr:cNvSpPr/>
      </xdr:nvSpPr>
      <xdr:spPr>
        <a:xfrm>
          <a:off x="12840970" y="91928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40005</xdr:rowOff>
    </xdr:from>
    <xdr:to xmlns:xdr="http://schemas.openxmlformats.org/drawingml/2006/spreadsheetDrawing">
      <xdr:col>76</xdr:col>
      <xdr:colOff>114300</xdr:colOff>
      <xdr:row>57</xdr:row>
      <xdr:rowOff>1905</xdr:rowOff>
    </xdr:to>
    <xdr:cxnSp macro="">
      <xdr:nvCxnSpPr>
        <xdr:cNvPr id="455" name="直線コネクタ 454"/>
        <xdr:cNvCxnSpPr/>
      </xdr:nvCxnSpPr>
      <xdr:spPr>
        <a:xfrm flipV="1">
          <a:off x="12891770" y="9117330"/>
          <a:ext cx="83185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133985</xdr:rowOff>
    </xdr:from>
    <xdr:to xmlns:xdr="http://schemas.openxmlformats.org/drawingml/2006/spreadsheetDrawing">
      <xdr:col>67</xdr:col>
      <xdr:colOff>101600</xdr:colOff>
      <xdr:row>59</xdr:row>
      <xdr:rowOff>67945</xdr:rowOff>
    </xdr:to>
    <xdr:sp macro="" textlink="">
      <xdr:nvSpPr>
        <xdr:cNvPr id="456" name="楕円 455"/>
        <xdr:cNvSpPr/>
      </xdr:nvSpPr>
      <xdr:spPr>
        <a:xfrm>
          <a:off x="11997690" y="9535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1905</xdr:rowOff>
    </xdr:from>
    <xdr:to xmlns:xdr="http://schemas.openxmlformats.org/drawingml/2006/spreadsheetDrawing">
      <xdr:col>71</xdr:col>
      <xdr:colOff>177800</xdr:colOff>
      <xdr:row>59</xdr:row>
      <xdr:rowOff>19685</xdr:rowOff>
    </xdr:to>
    <xdr:cxnSp macro="">
      <xdr:nvCxnSpPr>
        <xdr:cNvPr id="457" name="直線コネクタ 456"/>
        <xdr:cNvCxnSpPr/>
      </xdr:nvCxnSpPr>
      <xdr:spPr>
        <a:xfrm flipV="1">
          <a:off x="12048490" y="9241155"/>
          <a:ext cx="84328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24130</xdr:rowOff>
    </xdr:from>
    <xdr:ext cx="405130" cy="244475"/>
    <xdr:sp macro="" textlink="">
      <xdr:nvSpPr>
        <xdr:cNvPr id="458" name="n_1aveValue【学校施設】&#10;有形固定資産減価償却率"/>
        <xdr:cNvSpPr txBox="1"/>
      </xdr:nvSpPr>
      <xdr:spPr>
        <a:xfrm>
          <a:off x="14351635" y="974915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152400</xdr:rowOff>
    </xdr:from>
    <xdr:ext cx="401320" cy="244475"/>
    <xdr:sp macro="" textlink="">
      <xdr:nvSpPr>
        <xdr:cNvPr id="459" name="n_2aveValue【学校施設】&#10;有形固定資産減価償却率"/>
        <xdr:cNvSpPr txBox="1"/>
      </xdr:nvSpPr>
      <xdr:spPr>
        <a:xfrm>
          <a:off x="13532485" y="971550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114935</xdr:rowOff>
    </xdr:from>
    <xdr:ext cx="405130" cy="243840"/>
    <xdr:sp macro="" textlink="">
      <xdr:nvSpPr>
        <xdr:cNvPr id="460" name="n_3aveValue【学校施設】&#10;有形固定資産減価償却率"/>
        <xdr:cNvSpPr txBox="1"/>
      </xdr:nvSpPr>
      <xdr:spPr>
        <a:xfrm>
          <a:off x="12700635" y="96780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106045</xdr:rowOff>
    </xdr:from>
    <xdr:ext cx="401320" cy="243840"/>
    <xdr:sp macro="" textlink="">
      <xdr:nvSpPr>
        <xdr:cNvPr id="461" name="n_4aveValue【学校施設】&#10;有形固定資産減価償却率"/>
        <xdr:cNvSpPr txBox="1"/>
      </xdr:nvSpPr>
      <xdr:spPr>
        <a:xfrm>
          <a:off x="11857355" y="96691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53</xdr:row>
      <xdr:rowOff>74295</xdr:rowOff>
    </xdr:from>
    <xdr:ext cx="405130" cy="244475"/>
    <xdr:sp macro="" textlink="">
      <xdr:nvSpPr>
        <xdr:cNvPr id="462" name="n_1mainValue【学校施設】&#10;有形固定資産減価償却率"/>
        <xdr:cNvSpPr txBox="1"/>
      </xdr:nvSpPr>
      <xdr:spPr>
        <a:xfrm>
          <a:off x="14351635" y="86658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103505</xdr:rowOff>
    </xdr:from>
    <xdr:ext cx="401320" cy="243840"/>
    <xdr:sp macro="" textlink="">
      <xdr:nvSpPr>
        <xdr:cNvPr id="463" name="n_2mainValue【学校施設】&#10;有形固定資産減価償却率"/>
        <xdr:cNvSpPr txBox="1"/>
      </xdr:nvSpPr>
      <xdr:spPr>
        <a:xfrm>
          <a:off x="13532485" y="885698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65405</xdr:rowOff>
    </xdr:from>
    <xdr:ext cx="405130" cy="244475"/>
    <xdr:sp macro="" textlink="">
      <xdr:nvSpPr>
        <xdr:cNvPr id="464" name="n_3mainValue【学校施設】&#10;有形固定資産減価償却率"/>
        <xdr:cNvSpPr txBox="1"/>
      </xdr:nvSpPr>
      <xdr:spPr>
        <a:xfrm>
          <a:off x="12700635" y="898080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83185</xdr:rowOff>
    </xdr:from>
    <xdr:ext cx="401320" cy="243840"/>
    <xdr:sp macro="" textlink="">
      <xdr:nvSpPr>
        <xdr:cNvPr id="465" name="n_4mainValue【学校施設】&#10;有形固定資産減価償却率"/>
        <xdr:cNvSpPr txBox="1"/>
      </xdr:nvSpPr>
      <xdr:spPr>
        <a:xfrm>
          <a:off x="11857355" y="93224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107950</xdr:rowOff>
    </xdr:from>
    <xdr:to xmlns:xdr="http://schemas.openxmlformats.org/drawingml/2006/spreadsheetDrawing">
      <xdr:col>120</xdr:col>
      <xdr:colOff>152400</xdr:colOff>
      <xdr:row>50</xdr:row>
      <xdr:rowOff>59690</xdr:rowOff>
    </xdr:to>
    <xdr:sp macro="" textlink="">
      <xdr:nvSpPr>
        <xdr:cNvPr id="466" name="正方形/長方形 465"/>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83820</xdr:rowOff>
    </xdr:from>
    <xdr:to xmlns:xdr="http://schemas.openxmlformats.org/drawingml/2006/spreadsheetDrawing">
      <xdr:col>104</xdr:col>
      <xdr:colOff>127000</xdr:colOff>
      <xdr:row>52</xdr:row>
      <xdr:rowOff>0</xdr:rowOff>
    </xdr:to>
    <xdr:sp macro="" textlink="">
      <xdr:nvSpPr>
        <xdr:cNvPr id="467" name="正方形/長方形 466"/>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113665</xdr:rowOff>
    </xdr:from>
    <xdr:to xmlns:xdr="http://schemas.openxmlformats.org/drawingml/2006/spreadsheetDrawing">
      <xdr:col>104</xdr:col>
      <xdr:colOff>127000</xdr:colOff>
      <xdr:row>53</xdr:row>
      <xdr:rowOff>29845</xdr:rowOff>
    </xdr:to>
    <xdr:sp macro="" textlink="">
      <xdr:nvSpPr>
        <xdr:cNvPr id="468" name="正方形/長方形 467"/>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83820</xdr:rowOff>
    </xdr:from>
    <xdr:to xmlns:xdr="http://schemas.openxmlformats.org/drawingml/2006/spreadsheetDrawing">
      <xdr:col>110</xdr:col>
      <xdr:colOff>0</xdr:colOff>
      <xdr:row>52</xdr:row>
      <xdr:rowOff>0</xdr:rowOff>
    </xdr:to>
    <xdr:sp macro="" textlink="">
      <xdr:nvSpPr>
        <xdr:cNvPr id="469" name="正方形/長方形 468"/>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113665</xdr:rowOff>
    </xdr:from>
    <xdr:to xmlns:xdr="http://schemas.openxmlformats.org/drawingml/2006/spreadsheetDrawing">
      <xdr:col>110</xdr:col>
      <xdr:colOff>0</xdr:colOff>
      <xdr:row>53</xdr:row>
      <xdr:rowOff>29845</xdr:rowOff>
    </xdr:to>
    <xdr:sp macro="" textlink="">
      <xdr:nvSpPr>
        <xdr:cNvPr id="470" name="正方形/長方形 469"/>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83820</xdr:rowOff>
    </xdr:from>
    <xdr:to xmlns:xdr="http://schemas.openxmlformats.org/drawingml/2006/spreadsheetDrawing">
      <xdr:col>116</xdr:col>
      <xdr:colOff>0</xdr:colOff>
      <xdr:row>52</xdr:row>
      <xdr:rowOff>0</xdr:rowOff>
    </xdr:to>
    <xdr:sp macro="" textlink="">
      <xdr:nvSpPr>
        <xdr:cNvPr id="471" name="正方形/長方形 470"/>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51</xdr:row>
      <xdr:rowOff>113665</xdr:rowOff>
    </xdr:from>
    <xdr:to xmlns:xdr="http://schemas.openxmlformats.org/drawingml/2006/spreadsheetDrawing">
      <xdr:col>116</xdr:col>
      <xdr:colOff>0</xdr:colOff>
      <xdr:row>53</xdr:row>
      <xdr:rowOff>29845</xdr:rowOff>
    </xdr:to>
    <xdr:sp macro="" textlink="">
      <xdr:nvSpPr>
        <xdr:cNvPr id="472" name="正方形/長方形 471"/>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473" name="正方形/長方形 472"/>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36195</xdr:rowOff>
    </xdr:from>
    <xdr:ext cx="349885" cy="212725"/>
    <xdr:sp macro="" textlink="">
      <xdr:nvSpPr>
        <xdr:cNvPr id="474" name="テキスト ボックス 473"/>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107950</xdr:rowOff>
    </xdr:from>
    <xdr:to xmlns:xdr="http://schemas.openxmlformats.org/drawingml/2006/spreadsheetDrawing">
      <xdr:col>120</xdr:col>
      <xdr:colOff>114300</xdr:colOff>
      <xdr:row>66</xdr:row>
      <xdr:rowOff>107950</xdr:rowOff>
    </xdr:to>
    <xdr:cxnSp macro="">
      <xdr:nvCxnSpPr>
        <xdr:cNvPr id="475" name="直線コネクタ 474"/>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76" name="直線コネクタ 475"/>
        <xdr:cNvCxnSpPr/>
      </xdr:nvCxnSpPr>
      <xdr:spPr>
        <a:xfrm>
          <a:off x="17190720" y="103727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27305</xdr:rowOff>
    </xdr:from>
    <xdr:ext cx="467360" cy="243840"/>
    <xdr:sp macro="" textlink="">
      <xdr:nvSpPr>
        <xdr:cNvPr id="477" name="テキスト ボックス 476"/>
        <xdr:cNvSpPr txBox="1"/>
      </xdr:nvSpPr>
      <xdr:spPr>
        <a:xfrm>
          <a:off x="16757650" y="102381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53975</xdr:rowOff>
    </xdr:from>
    <xdr:to xmlns:xdr="http://schemas.openxmlformats.org/drawingml/2006/spreadsheetDrawing">
      <xdr:col>120</xdr:col>
      <xdr:colOff>114300</xdr:colOff>
      <xdr:row>61</xdr:row>
      <xdr:rowOff>53975</xdr:rowOff>
    </xdr:to>
    <xdr:cxnSp macro="">
      <xdr:nvCxnSpPr>
        <xdr:cNvPr id="478" name="直線コネクタ 477"/>
        <xdr:cNvCxnSpPr/>
      </xdr:nvCxnSpPr>
      <xdr:spPr>
        <a:xfrm>
          <a:off x="17190720" y="99409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60</xdr:row>
      <xdr:rowOff>81280</xdr:rowOff>
    </xdr:from>
    <xdr:ext cx="591820" cy="243840"/>
    <xdr:sp macro="" textlink="">
      <xdr:nvSpPr>
        <xdr:cNvPr id="479" name="テキスト ボックス 478"/>
        <xdr:cNvSpPr txBox="1"/>
      </xdr:nvSpPr>
      <xdr:spPr>
        <a:xfrm>
          <a:off x="16640810" y="98063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107950</xdr:rowOff>
    </xdr:from>
    <xdr:to xmlns:xdr="http://schemas.openxmlformats.org/drawingml/2006/spreadsheetDrawing">
      <xdr:col>120</xdr:col>
      <xdr:colOff>114300</xdr:colOff>
      <xdr:row>58</xdr:row>
      <xdr:rowOff>107950</xdr:rowOff>
    </xdr:to>
    <xdr:cxnSp macro="">
      <xdr:nvCxnSpPr>
        <xdr:cNvPr id="480" name="直線コネクタ 479"/>
        <xdr:cNvCxnSpPr/>
      </xdr:nvCxnSpPr>
      <xdr:spPr>
        <a:xfrm>
          <a:off x="17190720" y="95091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57</xdr:row>
      <xdr:rowOff>135255</xdr:rowOff>
    </xdr:from>
    <xdr:ext cx="591820" cy="243840"/>
    <xdr:sp macro="" textlink="">
      <xdr:nvSpPr>
        <xdr:cNvPr id="481" name="テキスト ボックス 480"/>
        <xdr:cNvSpPr txBox="1"/>
      </xdr:nvSpPr>
      <xdr:spPr>
        <a:xfrm>
          <a:off x="16640810" y="93745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2" name="直線コネクタ 481"/>
        <xdr:cNvCxnSpPr/>
      </xdr:nvCxnSpPr>
      <xdr:spPr>
        <a:xfrm>
          <a:off x="17190720" y="90773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55</xdr:row>
      <xdr:rowOff>27305</xdr:rowOff>
    </xdr:from>
    <xdr:ext cx="591820" cy="243840"/>
    <xdr:sp macro="" textlink="">
      <xdr:nvSpPr>
        <xdr:cNvPr id="483" name="テキスト ボックス 482"/>
        <xdr:cNvSpPr txBox="1"/>
      </xdr:nvSpPr>
      <xdr:spPr>
        <a:xfrm>
          <a:off x="16640810" y="89427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114300</xdr:colOff>
      <xdr:row>53</xdr:row>
      <xdr:rowOff>53975</xdr:rowOff>
    </xdr:to>
    <xdr:cxnSp macro="">
      <xdr:nvCxnSpPr>
        <xdr:cNvPr id="484" name="直線コネクタ 483"/>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52</xdr:row>
      <xdr:rowOff>81280</xdr:rowOff>
    </xdr:from>
    <xdr:ext cx="591820" cy="243840"/>
    <xdr:sp macro="" textlink="">
      <xdr:nvSpPr>
        <xdr:cNvPr id="485" name="テキスト ボックス 484"/>
        <xdr:cNvSpPr txBox="1"/>
      </xdr:nvSpPr>
      <xdr:spPr>
        <a:xfrm>
          <a:off x="16640810" y="85109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486" name="【学校施設】&#10;一人当たり面積グラフ枠"/>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63</xdr:row>
      <xdr:rowOff>156845</xdr:rowOff>
    </xdr:to>
    <xdr:cxnSp macro="">
      <xdr:nvCxnSpPr>
        <xdr:cNvPr id="487" name="直線コネクタ 486"/>
        <xdr:cNvCxnSpPr/>
      </xdr:nvCxnSpPr>
      <xdr:spPr>
        <a:xfrm flipV="1">
          <a:off x="20834985" y="8983345"/>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16510</xdr:rowOff>
    </xdr:from>
    <xdr:ext cx="466090" cy="243840"/>
    <xdr:sp macro="" textlink="">
      <xdr:nvSpPr>
        <xdr:cNvPr id="488" name="【学校施設】&#10;一人当たり面積最小値テキスト"/>
        <xdr:cNvSpPr txBox="1"/>
      </xdr:nvSpPr>
      <xdr:spPr>
        <a:xfrm>
          <a:off x="20873720" y="103892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156845</xdr:rowOff>
    </xdr:from>
    <xdr:to xmlns:xdr="http://schemas.openxmlformats.org/drawingml/2006/spreadsheetDrawing">
      <xdr:col>116</xdr:col>
      <xdr:colOff>152400</xdr:colOff>
      <xdr:row>63</xdr:row>
      <xdr:rowOff>156845</xdr:rowOff>
    </xdr:to>
    <xdr:cxnSp macro="">
      <xdr:nvCxnSpPr>
        <xdr:cNvPr id="489" name="直線コネクタ 488"/>
        <xdr:cNvCxnSpPr/>
      </xdr:nvCxnSpPr>
      <xdr:spPr>
        <a:xfrm>
          <a:off x="20758150" y="103676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17145</xdr:rowOff>
    </xdr:from>
    <xdr:ext cx="594995" cy="243840"/>
    <xdr:sp macro="" textlink="">
      <xdr:nvSpPr>
        <xdr:cNvPr id="490" name="【学校施設】&#10;一人当たり面積最大値テキスト"/>
        <xdr:cNvSpPr txBox="1"/>
      </xdr:nvSpPr>
      <xdr:spPr>
        <a:xfrm>
          <a:off x="20873720" y="877062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491" name="直線コネクタ 490"/>
        <xdr:cNvCxnSpPr/>
      </xdr:nvCxnSpPr>
      <xdr:spPr>
        <a:xfrm>
          <a:off x="20758150" y="89833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100330</xdr:rowOff>
    </xdr:from>
    <xdr:ext cx="466090" cy="244475"/>
    <xdr:sp macro="" textlink="">
      <xdr:nvSpPr>
        <xdr:cNvPr id="492" name="【学校施設】&#10;一人当たり面積平均値テキスト"/>
        <xdr:cNvSpPr txBox="1"/>
      </xdr:nvSpPr>
      <xdr:spPr>
        <a:xfrm>
          <a:off x="20873720" y="1014920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78740</xdr:rowOff>
    </xdr:from>
    <xdr:to xmlns:xdr="http://schemas.openxmlformats.org/drawingml/2006/spreadsheetDrawing">
      <xdr:col>116</xdr:col>
      <xdr:colOff>114300</xdr:colOff>
      <xdr:row>64</xdr:row>
      <xdr:rowOff>12700</xdr:rowOff>
    </xdr:to>
    <xdr:sp macro="" textlink="">
      <xdr:nvSpPr>
        <xdr:cNvPr id="493" name="フローチャート: 判断 492"/>
        <xdr:cNvSpPr/>
      </xdr:nvSpPr>
      <xdr:spPr>
        <a:xfrm>
          <a:off x="20784820" y="102895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105410</xdr:rowOff>
    </xdr:from>
    <xdr:to xmlns:xdr="http://schemas.openxmlformats.org/drawingml/2006/spreadsheetDrawing">
      <xdr:col>112</xdr:col>
      <xdr:colOff>38100</xdr:colOff>
      <xdr:row>64</xdr:row>
      <xdr:rowOff>39370</xdr:rowOff>
    </xdr:to>
    <xdr:sp macro="" textlink="">
      <xdr:nvSpPr>
        <xdr:cNvPr id="494" name="フローチャート: 判断 493"/>
        <xdr:cNvSpPr/>
      </xdr:nvSpPr>
      <xdr:spPr>
        <a:xfrm>
          <a:off x="20003770" y="103162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105410</xdr:rowOff>
    </xdr:from>
    <xdr:to xmlns:xdr="http://schemas.openxmlformats.org/drawingml/2006/spreadsheetDrawing">
      <xdr:col>107</xdr:col>
      <xdr:colOff>101600</xdr:colOff>
      <xdr:row>64</xdr:row>
      <xdr:rowOff>39370</xdr:rowOff>
    </xdr:to>
    <xdr:sp macro="" textlink="">
      <xdr:nvSpPr>
        <xdr:cNvPr id="495" name="フローチャート: 判断 494"/>
        <xdr:cNvSpPr/>
      </xdr:nvSpPr>
      <xdr:spPr>
        <a:xfrm>
          <a:off x="19160490" y="103162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105410</xdr:rowOff>
    </xdr:from>
    <xdr:to xmlns:xdr="http://schemas.openxmlformats.org/drawingml/2006/spreadsheetDrawing">
      <xdr:col>102</xdr:col>
      <xdr:colOff>165100</xdr:colOff>
      <xdr:row>64</xdr:row>
      <xdr:rowOff>39370</xdr:rowOff>
    </xdr:to>
    <xdr:sp macro="" textlink="">
      <xdr:nvSpPr>
        <xdr:cNvPr id="496" name="フローチャート: 判断 495"/>
        <xdr:cNvSpPr/>
      </xdr:nvSpPr>
      <xdr:spPr>
        <a:xfrm>
          <a:off x="18328640" y="103162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105410</xdr:rowOff>
    </xdr:from>
    <xdr:to xmlns:xdr="http://schemas.openxmlformats.org/drawingml/2006/spreadsheetDrawing">
      <xdr:col>98</xdr:col>
      <xdr:colOff>38100</xdr:colOff>
      <xdr:row>64</xdr:row>
      <xdr:rowOff>39370</xdr:rowOff>
    </xdr:to>
    <xdr:sp macro="" textlink="">
      <xdr:nvSpPr>
        <xdr:cNvPr id="497" name="フローチャート: 判断 496"/>
        <xdr:cNvSpPr/>
      </xdr:nvSpPr>
      <xdr:spPr>
        <a:xfrm>
          <a:off x="17496790" y="103162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105410</xdr:rowOff>
    </xdr:from>
    <xdr:ext cx="762000" cy="243840"/>
    <xdr:sp macro="" textlink="">
      <xdr:nvSpPr>
        <xdr:cNvPr id="498" name="テキスト ボックス 497"/>
        <xdr:cNvSpPr txBox="1"/>
      </xdr:nvSpPr>
      <xdr:spPr>
        <a:xfrm>
          <a:off x="20656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105410</xdr:rowOff>
    </xdr:from>
    <xdr:ext cx="762000" cy="243840"/>
    <xdr:sp macro="" textlink="">
      <xdr:nvSpPr>
        <xdr:cNvPr id="499" name="テキスト ボックス 498"/>
        <xdr:cNvSpPr txBox="1"/>
      </xdr:nvSpPr>
      <xdr:spPr>
        <a:xfrm>
          <a:off x="198755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105410</xdr:rowOff>
    </xdr:from>
    <xdr:ext cx="758190" cy="243840"/>
    <xdr:sp macro="" textlink="">
      <xdr:nvSpPr>
        <xdr:cNvPr id="500" name="テキスト ボックス 499"/>
        <xdr:cNvSpPr txBox="1"/>
      </xdr:nvSpPr>
      <xdr:spPr>
        <a:xfrm>
          <a:off x="190322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105410</xdr:rowOff>
    </xdr:from>
    <xdr:ext cx="762000" cy="243840"/>
    <xdr:sp macro="" textlink="">
      <xdr:nvSpPr>
        <xdr:cNvPr id="501" name="テキスト ボックス 500"/>
        <xdr:cNvSpPr txBox="1"/>
      </xdr:nvSpPr>
      <xdr:spPr>
        <a:xfrm>
          <a:off x="1820037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105410</xdr:rowOff>
    </xdr:from>
    <xdr:ext cx="762000" cy="243840"/>
    <xdr:sp macro="" textlink="">
      <xdr:nvSpPr>
        <xdr:cNvPr id="502" name="テキスト ボックス 501"/>
        <xdr:cNvSpPr txBox="1"/>
      </xdr:nvSpPr>
      <xdr:spPr>
        <a:xfrm>
          <a:off x="1736852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107950</xdr:rowOff>
    </xdr:from>
    <xdr:to xmlns:xdr="http://schemas.openxmlformats.org/drawingml/2006/spreadsheetDrawing">
      <xdr:col>116</xdr:col>
      <xdr:colOff>114300</xdr:colOff>
      <xdr:row>64</xdr:row>
      <xdr:rowOff>41910</xdr:rowOff>
    </xdr:to>
    <xdr:sp macro="" textlink="">
      <xdr:nvSpPr>
        <xdr:cNvPr id="503" name="楕円 502"/>
        <xdr:cNvSpPr/>
      </xdr:nvSpPr>
      <xdr:spPr>
        <a:xfrm>
          <a:off x="20784820" y="103187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58420</xdr:rowOff>
    </xdr:from>
    <xdr:ext cx="466090" cy="244475"/>
    <xdr:sp macro="" textlink="">
      <xdr:nvSpPr>
        <xdr:cNvPr id="504" name="【学校施設】&#10;一人当たり面積該当値テキスト"/>
        <xdr:cNvSpPr txBox="1"/>
      </xdr:nvSpPr>
      <xdr:spPr>
        <a:xfrm>
          <a:off x="20873720" y="102692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107950</xdr:rowOff>
    </xdr:from>
    <xdr:to xmlns:xdr="http://schemas.openxmlformats.org/drawingml/2006/spreadsheetDrawing">
      <xdr:col>112</xdr:col>
      <xdr:colOff>38100</xdr:colOff>
      <xdr:row>64</xdr:row>
      <xdr:rowOff>41910</xdr:rowOff>
    </xdr:to>
    <xdr:sp macro="" textlink="">
      <xdr:nvSpPr>
        <xdr:cNvPr id="505" name="楕円 504"/>
        <xdr:cNvSpPr/>
      </xdr:nvSpPr>
      <xdr:spPr>
        <a:xfrm>
          <a:off x="20003770" y="1031875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156210</xdr:rowOff>
    </xdr:from>
    <xdr:to xmlns:xdr="http://schemas.openxmlformats.org/drawingml/2006/spreadsheetDrawing">
      <xdr:col>116</xdr:col>
      <xdr:colOff>63500</xdr:colOff>
      <xdr:row>63</xdr:row>
      <xdr:rowOff>156210</xdr:rowOff>
    </xdr:to>
    <xdr:cxnSp macro="">
      <xdr:nvCxnSpPr>
        <xdr:cNvPr id="506" name="直線コネクタ 505"/>
        <xdr:cNvCxnSpPr/>
      </xdr:nvCxnSpPr>
      <xdr:spPr>
        <a:xfrm flipV="1">
          <a:off x="20054570" y="103670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106045</xdr:rowOff>
    </xdr:from>
    <xdr:to xmlns:xdr="http://schemas.openxmlformats.org/drawingml/2006/spreadsheetDrawing">
      <xdr:col>107</xdr:col>
      <xdr:colOff>101600</xdr:colOff>
      <xdr:row>64</xdr:row>
      <xdr:rowOff>40005</xdr:rowOff>
    </xdr:to>
    <xdr:sp macro="" textlink="">
      <xdr:nvSpPr>
        <xdr:cNvPr id="507" name="楕円 506"/>
        <xdr:cNvSpPr/>
      </xdr:nvSpPr>
      <xdr:spPr>
        <a:xfrm>
          <a:off x="19160490" y="103168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154305</xdr:rowOff>
    </xdr:from>
    <xdr:to xmlns:xdr="http://schemas.openxmlformats.org/drawingml/2006/spreadsheetDrawing">
      <xdr:col>111</xdr:col>
      <xdr:colOff>177800</xdr:colOff>
      <xdr:row>63</xdr:row>
      <xdr:rowOff>156210</xdr:rowOff>
    </xdr:to>
    <xdr:cxnSp macro="">
      <xdr:nvCxnSpPr>
        <xdr:cNvPr id="508" name="直線コネクタ 507"/>
        <xdr:cNvCxnSpPr/>
      </xdr:nvCxnSpPr>
      <xdr:spPr>
        <a:xfrm>
          <a:off x="19211290" y="10365105"/>
          <a:ext cx="8432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105410</xdr:rowOff>
    </xdr:from>
    <xdr:to xmlns:xdr="http://schemas.openxmlformats.org/drawingml/2006/spreadsheetDrawing">
      <xdr:col>102</xdr:col>
      <xdr:colOff>165100</xdr:colOff>
      <xdr:row>64</xdr:row>
      <xdr:rowOff>39370</xdr:rowOff>
    </xdr:to>
    <xdr:sp macro="" textlink="">
      <xdr:nvSpPr>
        <xdr:cNvPr id="509" name="楕円 508"/>
        <xdr:cNvSpPr/>
      </xdr:nvSpPr>
      <xdr:spPr>
        <a:xfrm>
          <a:off x="18328640" y="103162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153670</xdr:rowOff>
    </xdr:from>
    <xdr:to xmlns:xdr="http://schemas.openxmlformats.org/drawingml/2006/spreadsheetDrawing">
      <xdr:col>107</xdr:col>
      <xdr:colOff>50800</xdr:colOff>
      <xdr:row>63</xdr:row>
      <xdr:rowOff>154305</xdr:rowOff>
    </xdr:to>
    <xdr:cxnSp macro="">
      <xdr:nvCxnSpPr>
        <xdr:cNvPr id="510" name="直線コネクタ 509"/>
        <xdr:cNvCxnSpPr/>
      </xdr:nvCxnSpPr>
      <xdr:spPr>
        <a:xfrm>
          <a:off x="18379440" y="1036447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106045</xdr:rowOff>
    </xdr:from>
    <xdr:to xmlns:xdr="http://schemas.openxmlformats.org/drawingml/2006/spreadsheetDrawing">
      <xdr:col>98</xdr:col>
      <xdr:colOff>38100</xdr:colOff>
      <xdr:row>64</xdr:row>
      <xdr:rowOff>40005</xdr:rowOff>
    </xdr:to>
    <xdr:sp macro="" textlink="">
      <xdr:nvSpPr>
        <xdr:cNvPr id="511" name="楕円 510"/>
        <xdr:cNvSpPr/>
      </xdr:nvSpPr>
      <xdr:spPr>
        <a:xfrm>
          <a:off x="17496790" y="103168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153670</xdr:rowOff>
    </xdr:from>
    <xdr:to xmlns:xdr="http://schemas.openxmlformats.org/drawingml/2006/spreadsheetDrawing">
      <xdr:col>102</xdr:col>
      <xdr:colOff>114300</xdr:colOff>
      <xdr:row>63</xdr:row>
      <xdr:rowOff>154305</xdr:rowOff>
    </xdr:to>
    <xdr:cxnSp macro="">
      <xdr:nvCxnSpPr>
        <xdr:cNvPr id="512" name="直線コネクタ 511"/>
        <xdr:cNvCxnSpPr/>
      </xdr:nvCxnSpPr>
      <xdr:spPr>
        <a:xfrm flipV="1">
          <a:off x="17547590" y="1036447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55245</xdr:rowOff>
    </xdr:from>
    <xdr:ext cx="466090" cy="244475"/>
    <xdr:sp macro="" textlink="">
      <xdr:nvSpPr>
        <xdr:cNvPr id="513" name="n_1aveValue【学校施設】&#10;一人当たり面積"/>
        <xdr:cNvSpPr txBox="1"/>
      </xdr:nvSpPr>
      <xdr:spPr>
        <a:xfrm>
          <a:off x="1981835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55245</xdr:rowOff>
    </xdr:from>
    <xdr:ext cx="466090" cy="244475"/>
    <xdr:sp macro="" textlink="">
      <xdr:nvSpPr>
        <xdr:cNvPr id="514" name="n_2aveValue【学校施設】&#10;一人当たり面積"/>
        <xdr:cNvSpPr txBox="1"/>
      </xdr:nvSpPr>
      <xdr:spPr>
        <a:xfrm>
          <a:off x="1898777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31115</xdr:rowOff>
    </xdr:from>
    <xdr:ext cx="466090" cy="244475"/>
    <xdr:sp macro="" textlink="">
      <xdr:nvSpPr>
        <xdr:cNvPr id="515" name="n_3aveValue【学校施設】&#10;一人当たり面積"/>
        <xdr:cNvSpPr txBox="1"/>
      </xdr:nvSpPr>
      <xdr:spPr>
        <a:xfrm>
          <a:off x="18155920" y="104038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55245</xdr:rowOff>
    </xdr:from>
    <xdr:ext cx="469900" cy="244475"/>
    <xdr:sp macro="" textlink="">
      <xdr:nvSpPr>
        <xdr:cNvPr id="516" name="n_4aveValue【学校施設】&#10;一人当たり面積"/>
        <xdr:cNvSpPr txBox="1"/>
      </xdr:nvSpPr>
      <xdr:spPr>
        <a:xfrm>
          <a:off x="17324070" y="101041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33655</xdr:rowOff>
    </xdr:from>
    <xdr:ext cx="466090" cy="244475"/>
    <xdr:sp macro="" textlink="">
      <xdr:nvSpPr>
        <xdr:cNvPr id="517" name="n_1mainValue【学校施設】&#10;一人当たり面積"/>
        <xdr:cNvSpPr txBox="1"/>
      </xdr:nvSpPr>
      <xdr:spPr>
        <a:xfrm>
          <a:off x="19818350" y="1040638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31750</xdr:rowOff>
    </xdr:from>
    <xdr:ext cx="466090" cy="243840"/>
    <xdr:sp macro="" textlink="">
      <xdr:nvSpPr>
        <xdr:cNvPr id="518" name="n_2mainValue【学校施設】&#10;一人当たり面積"/>
        <xdr:cNvSpPr txBox="1"/>
      </xdr:nvSpPr>
      <xdr:spPr>
        <a:xfrm>
          <a:off x="18987770" y="1040447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55245</xdr:rowOff>
    </xdr:from>
    <xdr:ext cx="466090" cy="244475"/>
    <xdr:sp macro="" textlink="">
      <xdr:nvSpPr>
        <xdr:cNvPr id="519" name="n_3mainValue【学校施設】&#10;一人当たり面積"/>
        <xdr:cNvSpPr txBox="1"/>
      </xdr:nvSpPr>
      <xdr:spPr>
        <a:xfrm>
          <a:off x="1815592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31750</xdr:rowOff>
    </xdr:from>
    <xdr:ext cx="469900" cy="243840"/>
    <xdr:sp macro="" textlink="">
      <xdr:nvSpPr>
        <xdr:cNvPr id="520" name="n_4mainValue【学校施設】&#10;一人当たり面積"/>
        <xdr:cNvSpPr txBox="1"/>
      </xdr:nvSpPr>
      <xdr:spPr>
        <a:xfrm>
          <a:off x="17324070" y="1040447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144145</xdr:rowOff>
    </xdr:from>
    <xdr:to xmlns:xdr="http://schemas.openxmlformats.org/drawingml/2006/spreadsheetDrawing">
      <xdr:col>90</xdr:col>
      <xdr:colOff>25400</xdr:colOff>
      <xdr:row>72</xdr:row>
      <xdr:rowOff>95885</xdr:rowOff>
    </xdr:to>
    <xdr:sp macro="" textlink="">
      <xdr:nvSpPr>
        <xdr:cNvPr id="521" name="正方形/長方形 520"/>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120015</xdr:rowOff>
    </xdr:from>
    <xdr:to xmlns:xdr="http://schemas.openxmlformats.org/drawingml/2006/spreadsheetDrawing">
      <xdr:col>74</xdr:col>
      <xdr:colOff>0</xdr:colOff>
      <xdr:row>74</xdr:row>
      <xdr:rowOff>36195</xdr:rowOff>
    </xdr:to>
    <xdr:sp macro="" textlink="">
      <xdr:nvSpPr>
        <xdr:cNvPr id="522" name="正方形/長方形 521"/>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149860</xdr:rowOff>
    </xdr:from>
    <xdr:to xmlns:xdr="http://schemas.openxmlformats.org/drawingml/2006/spreadsheetDrawing">
      <xdr:col>74</xdr:col>
      <xdr:colOff>0</xdr:colOff>
      <xdr:row>75</xdr:row>
      <xdr:rowOff>66040</xdr:rowOff>
    </xdr:to>
    <xdr:sp macro="" textlink="">
      <xdr:nvSpPr>
        <xdr:cNvPr id="523" name="正方形/長方形 522"/>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120015</xdr:rowOff>
    </xdr:from>
    <xdr:to xmlns:xdr="http://schemas.openxmlformats.org/drawingml/2006/spreadsheetDrawing">
      <xdr:col>79</xdr:col>
      <xdr:colOff>63500</xdr:colOff>
      <xdr:row>74</xdr:row>
      <xdr:rowOff>36195</xdr:rowOff>
    </xdr:to>
    <xdr:sp macro="" textlink="">
      <xdr:nvSpPr>
        <xdr:cNvPr id="524" name="正方形/長方形 523"/>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149860</xdr:rowOff>
    </xdr:from>
    <xdr:to xmlns:xdr="http://schemas.openxmlformats.org/drawingml/2006/spreadsheetDrawing">
      <xdr:col>79</xdr:col>
      <xdr:colOff>63500</xdr:colOff>
      <xdr:row>75</xdr:row>
      <xdr:rowOff>66040</xdr:rowOff>
    </xdr:to>
    <xdr:sp macro="" textlink="">
      <xdr:nvSpPr>
        <xdr:cNvPr id="525" name="正方形/長方形 524"/>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120015</xdr:rowOff>
    </xdr:from>
    <xdr:to xmlns:xdr="http://schemas.openxmlformats.org/drawingml/2006/spreadsheetDrawing">
      <xdr:col>85</xdr:col>
      <xdr:colOff>63500</xdr:colOff>
      <xdr:row>74</xdr:row>
      <xdr:rowOff>36195</xdr:rowOff>
    </xdr:to>
    <xdr:sp macro="" textlink="">
      <xdr:nvSpPr>
        <xdr:cNvPr id="526" name="正方形/長方形 525"/>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73</xdr:row>
      <xdr:rowOff>149860</xdr:rowOff>
    </xdr:from>
    <xdr:to xmlns:xdr="http://schemas.openxmlformats.org/drawingml/2006/spreadsheetDrawing">
      <xdr:col>85</xdr:col>
      <xdr:colOff>63500</xdr:colOff>
      <xdr:row>75</xdr:row>
      <xdr:rowOff>66040</xdr:rowOff>
    </xdr:to>
    <xdr:sp macro="" textlink="">
      <xdr:nvSpPr>
        <xdr:cNvPr id="527" name="正方形/長方形 526"/>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528" name="正方形/長方形 527"/>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71755</xdr:rowOff>
    </xdr:from>
    <xdr:ext cx="294640" cy="212090"/>
    <xdr:sp macro="" textlink="">
      <xdr:nvSpPr>
        <xdr:cNvPr id="529" name="テキスト ボックス 528"/>
        <xdr:cNvSpPr txBox="1"/>
      </xdr:nvSpPr>
      <xdr:spPr>
        <a:xfrm>
          <a:off x="11664950" y="12063730"/>
          <a:ext cx="29464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144145</xdr:rowOff>
    </xdr:from>
    <xdr:to xmlns:xdr="http://schemas.openxmlformats.org/drawingml/2006/spreadsheetDrawing">
      <xdr:col>89</xdr:col>
      <xdr:colOff>177800</xdr:colOff>
      <xdr:row>88</xdr:row>
      <xdr:rowOff>144145</xdr:rowOff>
    </xdr:to>
    <xdr:cxnSp macro="">
      <xdr:nvCxnSpPr>
        <xdr:cNvPr id="530" name="直線コネクタ 529"/>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7360" cy="244475"/>
    <xdr:sp macro="" textlink="">
      <xdr:nvSpPr>
        <xdr:cNvPr id="531" name="テキスト ボックス 530"/>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159385</xdr:rowOff>
    </xdr:from>
    <xdr:to xmlns:xdr="http://schemas.openxmlformats.org/drawingml/2006/spreadsheetDrawing">
      <xdr:col>89</xdr:col>
      <xdr:colOff>177800</xdr:colOff>
      <xdr:row>86</xdr:row>
      <xdr:rowOff>159385</xdr:rowOff>
    </xdr:to>
    <xdr:cxnSp macro="">
      <xdr:nvCxnSpPr>
        <xdr:cNvPr id="532" name="直線コネクタ 531"/>
        <xdr:cNvCxnSpPr/>
      </xdr:nvCxnSpPr>
      <xdr:spPr>
        <a:xfrm>
          <a:off x="11703050" y="14094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25400</xdr:rowOff>
    </xdr:from>
    <xdr:ext cx="467360" cy="244475"/>
    <xdr:sp macro="" textlink="">
      <xdr:nvSpPr>
        <xdr:cNvPr id="533" name="テキスト ボックス 532"/>
        <xdr:cNvSpPr txBox="1"/>
      </xdr:nvSpPr>
      <xdr:spPr>
        <a:xfrm>
          <a:off x="11269980" y="1396047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12700</xdr:rowOff>
    </xdr:from>
    <xdr:to xmlns:xdr="http://schemas.openxmlformats.org/drawingml/2006/spreadsheetDrawing">
      <xdr:col>89</xdr:col>
      <xdr:colOff>177800</xdr:colOff>
      <xdr:row>85</xdr:row>
      <xdr:rowOff>12700</xdr:rowOff>
    </xdr:to>
    <xdr:cxnSp macro="">
      <xdr:nvCxnSpPr>
        <xdr:cNvPr id="534" name="直線コネクタ 533"/>
        <xdr:cNvCxnSpPr/>
      </xdr:nvCxnSpPr>
      <xdr:spPr>
        <a:xfrm>
          <a:off x="11703050" y="137858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40005</xdr:rowOff>
    </xdr:from>
    <xdr:ext cx="403225" cy="243840"/>
    <xdr:sp macro="" textlink="">
      <xdr:nvSpPr>
        <xdr:cNvPr id="535" name="テキスト ボックス 534"/>
        <xdr:cNvSpPr txBox="1"/>
      </xdr:nvSpPr>
      <xdr:spPr>
        <a:xfrm>
          <a:off x="11322685" y="1365123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27940</xdr:rowOff>
    </xdr:from>
    <xdr:to xmlns:xdr="http://schemas.openxmlformats.org/drawingml/2006/spreadsheetDrawing">
      <xdr:col>89</xdr:col>
      <xdr:colOff>177800</xdr:colOff>
      <xdr:row>83</xdr:row>
      <xdr:rowOff>27940</xdr:rowOff>
    </xdr:to>
    <xdr:cxnSp macro="">
      <xdr:nvCxnSpPr>
        <xdr:cNvPr id="536" name="直線コネクタ 535"/>
        <xdr:cNvCxnSpPr/>
      </xdr:nvCxnSpPr>
      <xdr:spPr>
        <a:xfrm>
          <a:off x="11703050" y="134772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55880</xdr:rowOff>
    </xdr:from>
    <xdr:ext cx="403225" cy="244475"/>
    <xdr:sp macro="" textlink="">
      <xdr:nvSpPr>
        <xdr:cNvPr id="537" name="テキスト ボックス 536"/>
        <xdr:cNvSpPr txBox="1"/>
      </xdr:nvSpPr>
      <xdr:spPr>
        <a:xfrm>
          <a:off x="11322685" y="1334325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43815</xdr:rowOff>
    </xdr:from>
    <xdr:to xmlns:xdr="http://schemas.openxmlformats.org/drawingml/2006/spreadsheetDrawing">
      <xdr:col>89</xdr:col>
      <xdr:colOff>177800</xdr:colOff>
      <xdr:row>81</xdr:row>
      <xdr:rowOff>43815</xdr:rowOff>
    </xdr:to>
    <xdr:cxnSp macro="">
      <xdr:nvCxnSpPr>
        <xdr:cNvPr id="538" name="直線コネクタ 537"/>
        <xdr:cNvCxnSpPr/>
      </xdr:nvCxnSpPr>
      <xdr:spPr>
        <a:xfrm>
          <a:off x="11703050" y="131692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71120</xdr:rowOff>
    </xdr:from>
    <xdr:ext cx="403225" cy="243840"/>
    <xdr:sp macro="" textlink="">
      <xdr:nvSpPr>
        <xdr:cNvPr id="539" name="テキスト ボックス 538"/>
        <xdr:cNvSpPr txBox="1"/>
      </xdr:nvSpPr>
      <xdr:spPr>
        <a:xfrm>
          <a:off x="11322685" y="1303464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59690</xdr:rowOff>
    </xdr:from>
    <xdr:to xmlns:xdr="http://schemas.openxmlformats.org/drawingml/2006/spreadsheetDrawing">
      <xdr:col>89</xdr:col>
      <xdr:colOff>177800</xdr:colOff>
      <xdr:row>79</xdr:row>
      <xdr:rowOff>59690</xdr:rowOff>
    </xdr:to>
    <xdr:cxnSp macro="">
      <xdr:nvCxnSpPr>
        <xdr:cNvPr id="540" name="直線コネクタ 539"/>
        <xdr:cNvCxnSpPr/>
      </xdr:nvCxnSpPr>
      <xdr:spPr>
        <a:xfrm>
          <a:off x="11703050" y="128612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86995</xdr:rowOff>
    </xdr:from>
    <xdr:ext cx="403225" cy="244475"/>
    <xdr:sp macro="" textlink="">
      <xdr:nvSpPr>
        <xdr:cNvPr id="541" name="テキスト ボックス 540"/>
        <xdr:cNvSpPr txBox="1"/>
      </xdr:nvSpPr>
      <xdr:spPr>
        <a:xfrm>
          <a:off x="11322685" y="1272667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74295</xdr:rowOff>
    </xdr:from>
    <xdr:to xmlns:xdr="http://schemas.openxmlformats.org/drawingml/2006/spreadsheetDrawing">
      <xdr:col>89</xdr:col>
      <xdr:colOff>177800</xdr:colOff>
      <xdr:row>77</xdr:row>
      <xdr:rowOff>74295</xdr:rowOff>
    </xdr:to>
    <xdr:cxnSp macro="">
      <xdr:nvCxnSpPr>
        <xdr:cNvPr id="542" name="直線コネクタ 541"/>
        <xdr:cNvCxnSpPr/>
      </xdr:nvCxnSpPr>
      <xdr:spPr>
        <a:xfrm>
          <a:off x="11703050" y="125520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102235</xdr:rowOff>
    </xdr:from>
    <xdr:ext cx="335280" cy="244475"/>
    <xdr:sp macro="" textlink="">
      <xdr:nvSpPr>
        <xdr:cNvPr id="543" name="テキスト ボックス 542"/>
        <xdr:cNvSpPr txBox="1"/>
      </xdr:nvSpPr>
      <xdr:spPr>
        <a:xfrm>
          <a:off x="11386820" y="1241806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89</xdr:col>
      <xdr:colOff>177800</xdr:colOff>
      <xdr:row>75</xdr:row>
      <xdr:rowOff>90170</xdr:rowOff>
    </xdr:to>
    <xdr:cxnSp macro="">
      <xdr:nvCxnSpPr>
        <xdr:cNvPr id="544" name="直線コネクタ 543"/>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545" name="【児童館】&#10;有形固定資産減価償却率グラフ枠"/>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81915</xdr:rowOff>
    </xdr:from>
    <xdr:to xmlns:xdr="http://schemas.openxmlformats.org/drawingml/2006/spreadsheetDrawing">
      <xdr:col>85</xdr:col>
      <xdr:colOff>126365</xdr:colOff>
      <xdr:row>86</xdr:row>
      <xdr:rowOff>159385</xdr:rowOff>
    </xdr:to>
    <xdr:cxnSp macro="">
      <xdr:nvCxnSpPr>
        <xdr:cNvPr id="546" name="直線コネクタ 545"/>
        <xdr:cNvCxnSpPr/>
      </xdr:nvCxnSpPr>
      <xdr:spPr>
        <a:xfrm flipV="1">
          <a:off x="15347315" y="12721590"/>
          <a:ext cx="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6090" cy="244475"/>
    <xdr:sp macro="" textlink="">
      <xdr:nvSpPr>
        <xdr:cNvPr id="547" name="【児童館】&#10;有形固定資産減価償却率最小値テキスト"/>
        <xdr:cNvSpPr txBox="1"/>
      </xdr:nvSpPr>
      <xdr:spPr>
        <a:xfrm>
          <a:off x="15386050" y="140982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159385</xdr:rowOff>
    </xdr:from>
    <xdr:to xmlns:xdr="http://schemas.openxmlformats.org/drawingml/2006/spreadsheetDrawing">
      <xdr:col>86</xdr:col>
      <xdr:colOff>25400</xdr:colOff>
      <xdr:row>86</xdr:row>
      <xdr:rowOff>159385</xdr:rowOff>
    </xdr:to>
    <xdr:cxnSp macro="">
      <xdr:nvCxnSpPr>
        <xdr:cNvPr id="548" name="直線コネクタ 547"/>
        <xdr:cNvCxnSpPr/>
      </xdr:nvCxnSpPr>
      <xdr:spPr>
        <a:xfrm>
          <a:off x="15259050" y="14094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31750</xdr:rowOff>
    </xdr:from>
    <xdr:ext cx="401320" cy="243840"/>
    <xdr:sp macro="" textlink="">
      <xdr:nvSpPr>
        <xdr:cNvPr id="549" name="【児童館】&#10;有形固定資産減価償却率最大値テキスト"/>
        <xdr:cNvSpPr txBox="1"/>
      </xdr:nvSpPr>
      <xdr:spPr>
        <a:xfrm>
          <a:off x="15386050" y="125095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81915</xdr:rowOff>
    </xdr:from>
    <xdr:to xmlns:xdr="http://schemas.openxmlformats.org/drawingml/2006/spreadsheetDrawing">
      <xdr:col>86</xdr:col>
      <xdr:colOff>25400</xdr:colOff>
      <xdr:row>78</xdr:row>
      <xdr:rowOff>81915</xdr:rowOff>
    </xdr:to>
    <xdr:cxnSp macro="">
      <xdr:nvCxnSpPr>
        <xdr:cNvPr id="550" name="直線コネクタ 549"/>
        <xdr:cNvCxnSpPr/>
      </xdr:nvCxnSpPr>
      <xdr:spPr>
        <a:xfrm>
          <a:off x="15259050" y="127215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139065</xdr:rowOff>
    </xdr:from>
    <xdr:ext cx="401320" cy="244475"/>
    <xdr:sp macro="" textlink="">
      <xdr:nvSpPr>
        <xdr:cNvPr id="551" name="【児童館】&#10;有形固定資産減価償却率平均値テキスト"/>
        <xdr:cNvSpPr txBox="1"/>
      </xdr:nvSpPr>
      <xdr:spPr>
        <a:xfrm>
          <a:off x="15386050" y="1326451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117475</xdr:rowOff>
    </xdr:from>
    <xdr:to xmlns:xdr="http://schemas.openxmlformats.org/drawingml/2006/spreadsheetDrawing">
      <xdr:col>85</xdr:col>
      <xdr:colOff>177800</xdr:colOff>
      <xdr:row>83</xdr:row>
      <xdr:rowOff>51435</xdr:rowOff>
    </xdr:to>
    <xdr:sp macro="" textlink="">
      <xdr:nvSpPr>
        <xdr:cNvPr id="552" name="フローチャート: 判断 551"/>
        <xdr:cNvSpPr/>
      </xdr:nvSpPr>
      <xdr:spPr>
        <a:xfrm>
          <a:off x="15297150" y="134048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81915</xdr:rowOff>
    </xdr:from>
    <xdr:to xmlns:xdr="http://schemas.openxmlformats.org/drawingml/2006/spreadsheetDrawing">
      <xdr:col>81</xdr:col>
      <xdr:colOff>101600</xdr:colOff>
      <xdr:row>83</xdr:row>
      <xdr:rowOff>16510</xdr:rowOff>
    </xdr:to>
    <xdr:sp macro="" textlink="">
      <xdr:nvSpPr>
        <xdr:cNvPr id="553" name="フローチャート: 判断 552"/>
        <xdr:cNvSpPr/>
      </xdr:nvSpPr>
      <xdr:spPr>
        <a:xfrm>
          <a:off x="14504670" y="133692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137160</xdr:rowOff>
    </xdr:from>
    <xdr:to xmlns:xdr="http://schemas.openxmlformats.org/drawingml/2006/spreadsheetDrawing">
      <xdr:col>76</xdr:col>
      <xdr:colOff>165100</xdr:colOff>
      <xdr:row>83</xdr:row>
      <xdr:rowOff>71120</xdr:rowOff>
    </xdr:to>
    <xdr:sp macro="" textlink="">
      <xdr:nvSpPr>
        <xdr:cNvPr id="554" name="フローチャート: 判断 553"/>
        <xdr:cNvSpPr/>
      </xdr:nvSpPr>
      <xdr:spPr>
        <a:xfrm>
          <a:off x="13672820" y="134245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102235</xdr:rowOff>
    </xdr:from>
    <xdr:to xmlns:xdr="http://schemas.openxmlformats.org/drawingml/2006/spreadsheetDrawing">
      <xdr:col>72</xdr:col>
      <xdr:colOff>38100</xdr:colOff>
      <xdr:row>83</xdr:row>
      <xdr:rowOff>36195</xdr:rowOff>
    </xdr:to>
    <xdr:sp macro="" textlink="">
      <xdr:nvSpPr>
        <xdr:cNvPr id="555" name="フローチャート: 判断 554"/>
        <xdr:cNvSpPr/>
      </xdr:nvSpPr>
      <xdr:spPr>
        <a:xfrm>
          <a:off x="12840970" y="133896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85090</xdr:rowOff>
    </xdr:from>
    <xdr:to xmlns:xdr="http://schemas.openxmlformats.org/drawingml/2006/spreadsheetDrawing">
      <xdr:col>67</xdr:col>
      <xdr:colOff>101600</xdr:colOff>
      <xdr:row>83</xdr:row>
      <xdr:rowOff>19050</xdr:rowOff>
    </xdr:to>
    <xdr:sp macro="" textlink="">
      <xdr:nvSpPr>
        <xdr:cNvPr id="556" name="フローチャート: 判断 555"/>
        <xdr:cNvSpPr/>
      </xdr:nvSpPr>
      <xdr:spPr>
        <a:xfrm>
          <a:off x="11997690" y="13372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141605</xdr:rowOff>
    </xdr:from>
    <xdr:ext cx="762000" cy="244475"/>
    <xdr:sp macro="" textlink="">
      <xdr:nvSpPr>
        <xdr:cNvPr id="557" name="テキスト ボックス 556"/>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141605</xdr:rowOff>
    </xdr:from>
    <xdr:ext cx="758190" cy="244475"/>
    <xdr:sp macro="" textlink="">
      <xdr:nvSpPr>
        <xdr:cNvPr id="558" name="テキスト ボックス 557"/>
        <xdr:cNvSpPr txBox="1"/>
      </xdr:nvSpPr>
      <xdr:spPr>
        <a:xfrm>
          <a:off x="143764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141605</xdr:rowOff>
    </xdr:from>
    <xdr:ext cx="762000" cy="244475"/>
    <xdr:sp macro="" textlink="">
      <xdr:nvSpPr>
        <xdr:cNvPr id="559" name="テキスト ボックス 558"/>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141605</xdr:rowOff>
    </xdr:from>
    <xdr:ext cx="762000" cy="244475"/>
    <xdr:sp macro="" textlink="">
      <xdr:nvSpPr>
        <xdr:cNvPr id="560" name="テキスト ボックス 559"/>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141605</xdr:rowOff>
    </xdr:from>
    <xdr:ext cx="758190" cy="244475"/>
    <xdr:sp macro="" textlink="">
      <xdr:nvSpPr>
        <xdr:cNvPr id="561" name="テキスト ボックス 560"/>
        <xdr:cNvSpPr txBox="1"/>
      </xdr:nvSpPr>
      <xdr:spPr>
        <a:xfrm>
          <a:off x="118694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125095</xdr:rowOff>
    </xdr:from>
    <xdr:to xmlns:xdr="http://schemas.openxmlformats.org/drawingml/2006/spreadsheetDrawing">
      <xdr:col>85</xdr:col>
      <xdr:colOff>177800</xdr:colOff>
      <xdr:row>83</xdr:row>
      <xdr:rowOff>59690</xdr:rowOff>
    </xdr:to>
    <xdr:sp macro="" textlink="">
      <xdr:nvSpPr>
        <xdr:cNvPr id="562" name="楕円 561"/>
        <xdr:cNvSpPr/>
      </xdr:nvSpPr>
      <xdr:spPr>
        <a:xfrm>
          <a:off x="15297150" y="1341247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104775</xdr:rowOff>
    </xdr:from>
    <xdr:ext cx="401320" cy="243840"/>
    <xdr:sp macro="" textlink="">
      <xdr:nvSpPr>
        <xdr:cNvPr id="563" name="【児童館】&#10;有形固定資産減価償却率該当値テキスト"/>
        <xdr:cNvSpPr txBox="1"/>
      </xdr:nvSpPr>
      <xdr:spPr>
        <a:xfrm>
          <a:off x="15386050" y="1339215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68580</xdr:rowOff>
    </xdr:from>
    <xdr:to xmlns:xdr="http://schemas.openxmlformats.org/drawingml/2006/spreadsheetDrawing">
      <xdr:col>81</xdr:col>
      <xdr:colOff>101600</xdr:colOff>
      <xdr:row>83</xdr:row>
      <xdr:rowOff>2540</xdr:rowOff>
    </xdr:to>
    <xdr:sp macro="" textlink="">
      <xdr:nvSpPr>
        <xdr:cNvPr id="564" name="楕円 563"/>
        <xdr:cNvSpPr/>
      </xdr:nvSpPr>
      <xdr:spPr>
        <a:xfrm>
          <a:off x="14504670" y="133559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116205</xdr:rowOff>
    </xdr:from>
    <xdr:to xmlns:xdr="http://schemas.openxmlformats.org/drawingml/2006/spreadsheetDrawing">
      <xdr:col>85</xdr:col>
      <xdr:colOff>127000</xdr:colOff>
      <xdr:row>83</xdr:row>
      <xdr:rowOff>11430</xdr:rowOff>
    </xdr:to>
    <xdr:cxnSp macro="">
      <xdr:nvCxnSpPr>
        <xdr:cNvPr id="565" name="直線コネクタ 564"/>
        <xdr:cNvCxnSpPr/>
      </xdr:nvCxnSpPr>
      <xdr:spPr>
        <a:xfrm>
          <a:off x="14555470" y="13403580"/>
          <a:ext cx="7924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5080</xdr:rowOff>
    </xdr:from>
    <xdr:to xmlns:xdr="http://schemas.openxmlformats.org/drawingml/2006/spreadsheetDrawing">
      <xdr:col>76</xdr:col>
      <xdr:colOff>165100</xdr:colOff>
      <xdr:row>82</xdr:row>
      <xdr:rowOff>100965</xdr:rowOff>
    </xdr:to>
    <xdr:sp macro="" textlink="">
      <xdr:nvSpPr>
        <xdr:cNvPr id="566" name="楕円 565"/>
        <xdr:cNvSpPr/>
      </xdr:nvSpPr>
      <xdr:spPr>
        <a:xfrm>
          <a:off x="13672820" y="132924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52705</xdr:rowOff>
    </xdr:from>
    <xdr:to xmlns:xdr="http://schemas.openxmlformats.org/drawingml/2006/spreadsheetDrawing">
      <xdr:col>81</xdr:col>
      <xdr:colOff>50800</xdr:colOff>
      <xdr:row>82</xdr:row>
      <xdr:rowOff>116205</xdr:rowOff>
    </xdr:to>
    <xdr:cxnSp macro="">
      <xdr:nvCxnSpPr>
        <xdr:cNvPr id="567" name="直線コネクタ 566"/>
        <xdr:cNvCxnSpPr/>
      </xdr:nvCxnSpPr>
      <xdr:spPr>
        <a:xfrm>
          <a:off x="13723620" y="13340080"/>
          <a:ext cx="8318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102235</xdr:rowOff>
    </xdr:from>
    <xdr:to xmlns:xdr="http://schemas.openxmlformats.org/drawingml/2006/spreadsheetDrawing">
      <xdr:col>72</xdr:col>
      <xdr:colOff>38100</xdr:colOff>
      <xdr:row>82</xdr:row>
      <xdr:rowOff>36195</xdr:rowOff>
    </xdr:to>
    <xdr:sp macro="" textlink="">
      <xdr:nvSpPr>
        <xdr:cNvPr id="568" name="楕円 567"/>
        <xdr:cNvSpPr/>
      </xdr:nvSpPr>
      <xdr:spPr>
        <a:xfrm>
          <a:off x="12840970" y="132276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149860</xdr:rowOff>
    </xdr:from>
    <xdr:to xmlns:xdr="http://schemas.openxmlformats.org/drawingml/2006/spreadsheetDrawing">
      <xdr:col>76</xdr:col>
      <xdr:colOff>114300</xdr:colOff>
      <xdr:row>82</xdr:row>
      <xdr:rowOff>52705</xdr:rowOff>
    </xdr:to>
    <xdr:cxnSp macro="">
      <xdr:nvCxnSpPr>
        <xdr:cNvPr id="569" name="直線コネクタ 568"/>
        <xdr:cNvCxnSpPr/>
      </xdr:nvCxnSpPr>
      <xdr:spPr>
        <a:xfrm>
          <a:off x="12891770" y="13275310"/>
          <a:ext cx="8318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38735</xdr:rowOff>
    </xdr:from>
    <xdr:to xmlns:xdr="http://schemas.openxmlformats.org/drawingml/2006/spreadsheetDrawing">
      <xdr:col>67</xdr:col>
      <xdr:colOff>101600</xdr:colOff>
      <xdr:row>81</xdr:row>
      <xdr:rowOff>135255</xdr:rowOff>
    </xdr:to>
    <xdr:sp macro="" textlink="">
      <xdr:nvSpPr>
        <xdr:cNvPr id="570" name="楕円 569"/>
        <xdr:cNvSpPr/>
      </xdr:nvSpPr>
      <xdr:spPr>
        <a:xfrm>
          <a:off x="11997690" y="13164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86995</xdr:rowOff>
    </xdr:from>
    <xdr:to xmlns:xdr="http://schemas.openxmlformats.org/drawingml/2006/spreadsheetDrawing">
      <xdr:col>71</xdr:col>
      <xdr:colOff>177800</xdr:colOff>
      <xdr:row>81</xdr:row>
      <xdr:rowOff>149860</xdr:rowOff>
    </xdr:to>
    <xdr:cxnSp macro="">
      <xdr:nvCxnSpPr>
        <xdr:cNvPr id="571" name="直線コネクタ 570"/>
        <xdr:cNvCxnSpPr/>
      </xdr:nvCxnSpPr>
      <xdr:spPr>
        <a:xfrm>
          <a:off x="12048490" y="13212445"/>
          <a:ext cx="84328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7620</xdr:rowOff>
    </xdr:from>
    <xdr:ext cx="405130" cy="243840"/>
    <xdr:sp macro="" textlink="">
      <xdr:nvSpPr>
        <xdr:cNvPr id="572" name="n_1aveValue【児童館】&#10;有形固定資産減価償却率"/>
        <xdr:cNvSpPr txBox="1"/>
      </xdr:nvSpPr>
      <xdr:spPr>
        <a:xfrm>
          <a:off x="14351635" y="1345692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62865</xdr:rowOff>
    </xdr:from>
    <xdr:ext cx="401320" cy="243840"/>
    <xdr:sp macro="" textlink="">
      <xdr:nvSpPr>
        <xdr:cNvPr id="573" name="n_2aveValue【児童館】&#10;有形固定資産減価償却率"/>
        <xdr:cNvSpPr txBox="1"/>
      </xdr:nvSpPr>
      <xdr:spPr>
        <a:xfrm>
          <a:off x="13532485" y="135121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27305</xdr:rowOff>
    </xdr:from>
    <xdr:ext cx="405130" cy="243840"/>
    <xdr:sp macro="" textlink="">
      <xdr:nvSpPr>
        <xdr:cNvPr id="574" name="n_3aveValue【児童館】&#10;有形固定資産減価償却率"/>
        <xdr:cNvSpPr txBox="1"/>
      </xdr:nvSpPr>
      <xdr:spPr>
        <a:xfrm>
          <a:off x="12700635" y="1347660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10795</xdr:rowOff>
    </xdr:from>
    <xdr:ext cx="401320" cy="244475"/>
    <xdr:sp macro="" textlink="">
      <xdr:nvSpPr>
        <xdr:cNvPr id="575" name="n_4aveValue【児童館】&#10;有形固定資産減価償却率"/>
        <xdr:cNvSpPr txBox="1"/>
      </xdr:nvSpPr>
      <xdr:spPr>
        <a:xfrm>
          <a:off x="11857355" y="1346009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81</xdr:row>
      <xdr:rowOff>17780</xdr:rowOff>
    </xdr:from>
    <xdr:ext cx="405130" cy="243840"/>
    <xdr:sp macro="" textlink="">
      <xdr:nvSpPr>
        <xdr:cNvPr id="576" name="n_1mainValue【児童館】&#10;有形固定資産減価償却率"/>
        <xdr:cNvSpPr txBox="1"/>
      </xdr:nvSpPr>
      <xdr:spPr>
        <a:xfrm>
          <a:off x="14351635" y="1314323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116205</xdr:rowOff>
    </xdr:from>
    <xdr:ext cx="401320" cy="243840"/>
    <xdr:sp macro="" textlink="">
      <xdr:nvSpPr>
        <xdr:cNvPr id="577" name="n_2mainValue【児童館】&#10;有形固定資産減価償却率"/>
        <xdr:cNvSpPr txBox="1"/>
      </xdr:nvSpPr>
      <xdr:spPr>
        <a:xfrm>
          <a:off x="13532485" y="1307973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51435</xdr:rowOff>
    </xdr:from>
    <xdr:ext cx="405130" cy="243840"/>
    <xdr:sp macro="" textlink="">
      <xdr:nvSpPr>
        <xdr:cNvPr id="578" name="n_3mainValue【児童館】&#10;有形固定資産減価償却率"/>
        <xdr:cNvSpPr txBox="1"/>
      </xdr:nvSpPr>
      <xdr:spPr>
        <a:xfrm>
          <a:off x="12700635" y="1301496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150495</xdr:rowOff>
    </xdr:from>
    <xdr:ext cx="401320" cy="243840"/>
    <xdr:sp macro="" textlink="">
      <xdr:nvSpPr>
        <xdr:cNvPr id="579" name="n_4mainValue【児童館】&#10;有形固定資産減価償却率"/>
        <xdr:cNvSpPr txBox="1"/>
      </xdr:nvSpPr>
      <xdr:spPr>
        <a:xfrm>
          <a:off x="11857355" y="1295209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144145</xdr:rowOff>
    </xdr:from>
    <xdr:to xmlns:xdr="http://schemas.openxmlformats.org/drawingml/2006/spreadsheetDrawing">
      <xdr:col>120</xdr:col>
      <xdr:colOff>152400</xdr:colOff>
      <xdr:row>72</xdr:row>
      <xdr:rowOff>95885</xdr:rowOff>
    </xdr:to>
    <xdr:sp macro="" textlink="">
      <xdr:nvSpPr>
        <xdr:cNvPr id="580" name="正方形/長方形 579"/>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120015</xdr:rowOff>
    </xdr:from>
    <xdr:to xmlns:xdr="http://schemas.openxmlformats.org/drawingml/2006/spreadsheetDrawing">
      <xdr:col>104</xdr:col>
      <xdr:colOff>127000</xdr:colOff>
      <xdr:row>74</xdr:row>
      <xdr:rowOff>36195</xdr:rowOff>
    </xdr:to>
    <xdr:sp macro="" textlink="">
      <xdr:nvSpPr>
        <xdr:cNvPr id="581" name="正方形/長方形 580"/>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149860</xdr:rowOff>
    </xdr:from>
    <xdr:to xmlns:xdr="http://schemas.openxmlformats.org/drawingml/2006/spreadsheetDrawing">
      <xdr:col>104</xdr:col>
      <xdr:colOff>127000</xdr:colOff>
      <xdr:row>75</xdr:row>
      <xdr:rowOff>66040</xdr:rowOff>
    </xdr:to>
    <xdr:sp macro="" textlink="">
      <xdr:nvSpPr>
        <xdr:cNvPr id="582" name="正方形/長方形 581"/>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120015</xdr:rowOff>
    </xdr:from>
    <xdr:to xmlns:xdr="http://schemas.openxmlformats.org/drawingml/2006/spreadsheetDrawing">
      <xdr:col>110</xdr:col>
      <xdr:colOff>0</xdr:colOff>
      <xdr:row>74</xdr:row>
      <xdr:rowOff>36195</xdr:rowOff>
    </xdr:to>
    <xdr:sp macro="" textlink="">
      <xdr:nvSpPr>
        <xdr:cNvPr id="583" name="正方形/長方形 582"/>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149860</xdr:rowOff>
    </xdr:from>
    <xdr:to xmlns:xdr="http://schemas.openxmlformats.org/drawingml/2006/spreadsheetDrawing">
      <xdr:col>110</xdr:col>
      <xdr:colOff>0</xdr:colOff>
      <xdr:row>75</xdr:row>
      <xdr:rowOff>66040</xdr:rowOff>
    </xdr:to>
    <xdr:sp macro="" textlink="">
      <xdr:nvSpPr>
        <xdr:cNvPr id="584" name="正方形/長方形 583"/>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120015</xdr:rowOff>
    </xdr:from>
    <xdr:to xmlns:xdr="http://schemas.openxmlformats.org/drawingml/2006/spreadsheetDrawing">
      <xdr:col>116</xdr:col>
      <xdr:colOff>0</xdr:colOff>
      <xdr:row>74</xdr:row>
      <xdr:rowOff>36195</xdr:rowOff>
    </xdr:to>
    <xdr:sp macro="" textlink="">
      <xdr:nvSpPr>
        <xdr:cNvPr id="585" name="正方形/長方形 584"/>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73</xdr:row>
      <xdr:rowOff>149860</xdr:rowOff>
    </xdr:from>
    <xdr:to xmlns:xdr="http://schemas.openxmlformats.org/drawingml/2006/spreadsheetDrawing">
      <xdr:col>116</xdr:col>
      <xdr:colOff>0</xdr:colOff>
      <xdr:row>75</xdr:row>
      <xdr:rowOff>66040</xdr:rowOff>
    </xdr:to>
    <xdr:sp macro="" textlink="">
      <xdr:nvSpPr>
        <xdr:cNvPr id="586" name="正方形/長方形 585"/>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587" name="正方形/長方形 586"/>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71755</xdr:rowOff>
    </xdr:from>
    <xdr:ext cx="349885" cy="212090"/>
    <xdr:sp macro="" textlink="">
      <xdr:nvSpPr>
        <xdr:cNvPr id="588" name="テキスト ボックス 587"/>
        <xdr:cNvSpPr txBox="1"/>
      </xdr:nvSpPr>
      <xdr:spPr>
        <a:xfrm>
          <a:off x="1716405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144145</xdr:rowOff>
    </xdr:from>
    <xdr:to xmlns:xdr="http://schemas.openxmlformats.org/drawingml/2006/spreadsheetDrawing">
      <xdr:col>120</xdr:col>
      <xdr:colOff>114300</xdr:colOff>
      <xdr:row>88</xdr:row>
      <xdr:rowOff>144145</xdr:rowOff>
    </xdr:to>
    <xdr:cxnSp macro="">
      <xdr:nvCxnSpPr>
        <xdr:cNvPr id="589" name="直線コネクタ 588"/>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36195</xdr:rowOff>
    </xdr:from>
    <xdr:to xmlns:xdr="http://schemas.openxmlformats.org/drawingml/2006/spreadsheetDrawing">
      <xdr:col>120</xdr:col>
      <xdr:colOff>114300</xdr:colOff>
      <xdr:row>86</xdr:row>
      <xdr:rowOff>36195</xdr:rowOff>
    </xdr:to>
    <xdr:cxnSp macro="">
      <xdr:nvCxnSpPr>
        <xdr:cNvPr id="590" name="直線コネクタ 589"/>
        <xdr:cNvCxnSpPr/>
      </xdr:nvCxnSpPr>
      <xdr:spPr>
        <a:xfrm>
          <a:off x="17190720" y="139712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63500</xdr:rowOff>
    </xdr:from>
    <xdr:ext cx="467360" cy="244475"/>
    <xdr:sp macro="" textlink="">
      <xdr:nvSpPr>
        <xdr:cNvPr id="591" name="テキスト ボックス 590"/>
        <xdr:cNvSpPr txBox="1"/>
      </xdr:nvSpPr>
      <xdr:spPr>
        <a:xfrm>
          <a:off x="16757650" y="138366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90170</xdr:rowOff>
    </xdr:from>
    <xdr:to xmlns:xdr="http://schemas.openxmlformats.org/drawingml/2006/spreadsheetDrawing">
      <xdr:col>120</xdr:col>
      <xdr:colOff>114300</xdr:colOff>
      <xdr:row>83</xdr:row>
      <xdr:rowOff>90170</xdr:rowOff>
    </xdr:to>
    <xdr:cxnSp macro="">
      <xdr:nvCxnSpPr>
        <xdr:cNvPr id="592" name="直線コネクタ 591"/>
        <xdr:cNvCxnSpPr/>
      </xdr:nvCxnSpPr>
      <xdr:spPr>
        <a:xfrm>
          <a:off x="17190720" y="135394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117475</xdr:rowOff>
    </xdr:from>
    <xdr:ext cx="467360" cy="244475"/>
    <xdr:sp macro="" textlink="">
      <xdr:nvSpPr>
        <xdr:cNvPr id="593" name="テキスト ボックス 592"/>
        <xdr:cNvSpPr txBox="1"/>
      </xdr:nvSpPr>
      <xdr:spPr>
        <a:xfrm>
          <a:off x="16757650" y="134048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144145</xdr:rowOff>
    </xdr:from>
    <xdr:to xmlns:xdr="http://schemas.openxmlformats.org/drawingml/2006/spreadsheetDrawing">
      <xdr:col>120</xdr:col>
      <xdr:colOff>114300</xdr:colOff>
      <xdr:row>80</xdr:row>
      <xdr:rowOff>144145</xdr:rowOff>
    </xdr:to>
    <xdr:cxnSp macro="">
      <xdr:nvCxnSpPr>
        <xdr:cNvPr id="594" name="直線コネクタ 593"/>
        <xdr:cNvCxnSpPr/>
      </xdr:nvCxnSpPr>
      <xdr:spPr>
        <a:xfrm>
          <a:off x="17190720" y="131076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9525</xdr:rowOff>
    </xdr:from>
    <xdr:ext cx="467360" cy="244475"/>
    <xdr:sp macro="" textlink="">
      <xdr:nvSpPr>
        <xdr:cNvPr id="595" name="テキスト ボックス 594"/>
        <xdr:cNvSpPr txBox="1"/>
      </xdr:nvSpPr>
      <xdr:spPr>
        <a:xfrm>
          <a:off x="16757650" y="129730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36195</xdr:rowOff>
    </xdr:from>
    <xdr:to xmlns:xdr="http://schemas.openxmlformats.org/drawingml/2006/spreadsheetDrawing">
      <xdr:col>120</xdr:col>
      <xdr:colOff>114300</xdr:colOff>
      <xdr:row>78</xdr:row>
      <xdr:rowOff>36195</xdr:rowOff>
    </xdr:to>
    <xdr:cxnSp macro="">
      <xdr:nvCxnSpPr>
        <xdr:cNvPr id="596" name="直線コネクタ 595"/>
        <xdr:cNvCxnSpPr/>
      </xdr:nvCxnSpPr>
      <xdr:spPr>
        <a:xfrm>
          <a:off x="17190720" y="126758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63500</xdr:rowOff>
    </xdr:from>
    <xdr:ext cx="467360" cy="244475"/>
    <xdr:sp macro="" textlink="">
      <xdr:nvSpPr>
        <xdr:cNvPr id="597" name="テキスト ボックス 596"/>
        <xdr:cNvSpPr txBox="1"/>
      </xdr:nvSpPr>
      <xdr:spPr>
        <a:xfrm>
          <a:off x="16757650" y="125412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114300</xdr:colOff>
      <xdr:row>75</xdr:row>
      <xdr:rowOff>90170</xdr:rowOff>
    </xdr:to>
    <xdr:cxnSp macro="">
      <xdr:nvCxnSpPr>
        <xdr:cNvPr id="598" name="直線コネクタ 597"/>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117475</xdr:rowOff>
    </xdr:from>
    <xdr:ext cx="467360" cy="244475"/>
    <xdr:sp macro="" textlink="">
      <xdr:nvSpPr>
        <xdr:cNvPr id="599" name="テキスト ボックス 598"/>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600" name="【児童館】&#10;一人当たり面積グラフ枠"/>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139700</xdr:rowOff>
    </xdr:from>
    <xdr:to xmlns:xdr="http://schemas.openxmlformats.org/drawingml/2006/spreadsheetDrawing">
      <xdr:col>116</xdr:col>
      <xdr:colOff>62865</xdr:colOff>
      <xdr:row>86</xdr:row>
      <xdr:rowOff>5715</xdr:rowOff>
    </xdr:to>
    <xdr:cxnSp macro="">
      <xdr:nvCxnSpPr>
        <xdr:cNvPr id="601" name="直線コネクタ 600"/>
        <xdr:cNvCxnSpPr/>
      </xdr:nvCxnSpPr>
      <xdr:spPr>
        <a:xfrm flipV="1">
          <a:off x="20834985" y="12779375"/>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9525</xdr:rowOff>
    </xdr:from>
    <xdr:ext cx="466090" cy="244475"/>
    <xdr:sp macro="" textlink="">
      <xdr:nvSpPr>
        <xdr:cNvPr id="602" name="【児童館】&#10;一人当たり面積最小値テキスト"/>
        <xdr:cNvSpPr txBox="1"/>
      </xdr:nvSpPr>
      <xdr:spPr>
        <a:xfrm>
          <a:off x="20873720" y="139446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5715</xdr:rowOff>
    </xdr:from>
    <xdr:to xmlns:xdr="http://schemas.openxmlformats.org/drawingml/2006/spreadsheetDrawing">
      <xdr:col>116</xdr:col>
      <xdr:colOff>152400</xdr:colOff>
      <xdr:row>86</xdr:row>
      <xdr:rowOff>5715</xdr:rowOff>
    </xdr:to>
    <xdr:cxnSp macro="">
      <xdr:nvCxnSpPr>
        <xdr:cNvPr id="603" name="直線コネクタ 602"/>
        <xdr:cNvCxnSpPr/>
      </xdr:nvCxnSpPr>
      <xdr:spPr>
        <a:xfrm>
          <a:off x="20758150" y="139407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89535</xdr:rowOff>
    </xdr:from>
    <xdr:ext cx="466090" cy="244475"/>
    <xdr:sp macro="" textlink="">
      <xdr:nvSpPr>
        <xdr:cNvPr id="604" name="【児童館】&#10;一人当たり面積最大値テキスト"/>
        <xdr:cNvSpPr txBox="1"/>
      </xdr:nvSpPr>
      <xdr:spPr>
        <a:xfrm>
          <a:off x="20873720" y="1256728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139700</xdr:rowOff>
    </xdr:from>
    <xdr:to xmlns:xdr="http://schemas.openxmlformats.org/drawingml/2006/spreadsheetDrawing">
      <xdr:col>116</xdr:col>
      <xdr:colOff>152400</xdr:colOff>
      <xdr:row>78</xdr:row>
      <xdr:rowOff>139700</xdr:rowOff>
    </xdr:to>
    <xdr:cxnSp macro="">
      <xdr:nvCxnSpPr>
        <xdr:cNvPr id="605" name="直線コネクタ 604"/>
        <xdr:cNvCxnSpPr/>
      </xdr:nvCxnSpPr>
      <xdr:spPr>
        <a:xfrm>
          <a:off x="20758150" y="127793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45720</xdr:rowOff>
    </xdr:from>
    <xdr:ext cx="466090" cy="244475"/>
    <xdr:sp macro="" textlink="">
      <xdr:nvSpPr>
        <xdr:cNvPr id="606" name="【児童館】&#10;一人当たり面積平均値テキスト"/>
        <xdr:cNvSpPr txBox="1"/>
      </xdr:nvSpPr>
      <xdr:spPr>
        <a:xfrm>
          <a:off x="20873720" y="1365694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66040</xdr:rowOff>
    </xdr:from>
    <xdr:to xmlns:xdr="http://schemas.openxmlformats.org/drawingml/2006/spreadsheetDrawing">
      <xdr:col>116</xdr:col>
      <xdr:colOff>114300</xdr:colOff>
      <xdr:row>84</xdr:row>
      <xdr:rowOff>161925</xdr:rowOff>
    </xdr:to>
    <xdr:sp macro="" textlink="">
      <xdr:nvSpPr>
        <xdr:cNvPr id="607" name="フローチャート: 判断 606"/>
        <xdr:cNvSpPr/>
      </xdr:nvSpPr>
      <xdr:spPr>
        <a:xfrm>
          <a:off x="20784820" y="136772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60960</xdr:rowOff>
    </xdr:from>
    <xdr:to xmlns:xdr="http://schemas.openxmlformats.org/drawingml/2006/spreadsheetDrawing">
      <xdr:col>112</xdr:col>
      <xdr:colOff>38100</xdr:colOff>
      <xdr:row>84</xdr:row>
      <xdr:rowOff>156845</xdr:rowOff>
    </xdr:to>
    <xdr:sp macro="" textlink="">
      <xdr:nvSpPr>
        <xdr:cNvPr id="608" name="フローチャート: 判断 607"/>
        <xdr:cNvSpPr/>
      </xdr:nvSpPr>
      <xdr:spPr>
        <a:xfrm>
          <a:off x="20003770" y="13672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60960</xdr:rowOff>
    </xdr:from>
    <xdr:to xmlns:xdr="http://schemas.openxmlformats.org/drawingml/2006/spreadsheetDrawing">
      <xdr:col>107</xdr:col>
      <xdr:colOff>101600</xdr:colOff>
      <xdr:row>84</xdr:row>
      <xdr:rowOff>156845</xdr:rowOff>
    </xdr:to>
    <xdr:sp macro="" textlink="">
      <xdr:nvSpPr>
        <xdr:cNvPr id="609" name="フローチャート: 判断 608"/>
        <xdr:cNvSpPr/>
      </xdr:nvSpPr>
      <xdr:spPr>
        <a:xfrm>
          <a:off x="19160490" y="136721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57150</xdr:rowOff>
    </xdr:from>
    <xdr:to xmlns:xdr="http://schemas.openxmlformats.org/drawingml/2006/spreadsheetDrawing">
      <xdr:col>102</xdr:col>
      <xdr:colOff>165100</xdr:colOff>
      <xdr:row>84</xdr:row>
      <xdr:rowOff>153035</xdr:rowOff>
    </xdr:to>
    <xdr:sp macro="" textlink="">
      <xdr:nvSpPr>
        <xdr:cNvPr id="610" name="フローチャート: 判断 609"/>
        <xdr:cNvSpPr/>
      </xdr:nvSpPr>
      <xdr:spPr>
        <a:xfrm>
          <a:off x="18328640" y="13668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74295</xdr:rowOff>
    </xdr:from>
    <xdr:to xmlns:xdr="http://schemas.openxmlformats.org/drawingml/2006/spreadsheetDrawing">
      <xdr:col>98</xdr:col>
      <xdr:colOff>38100</xdr:colOff>
      <xdr:row>85</xdr:row>
      <xdr:rowOff>8255</xdr:rowOff>
    </xdr:to>
    <xdr:sp macro="" textlink="">
      <xdr:nvSpPr>
        <xdr:cNvPr id="611" name="フローチャート: 判断 610"/>
        <xdr:cNvSpPr/>
      </xdr:nvSpPr>
      <xdr:spPr>
        <a:xfrm>
          <a:off x="17496790" y="136855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141605</xdr:rowOff>
    </xdr:from>
    <xdr:ext cx="762000" cy="244475"/>
    <xdr:sp macro="" textlink="">
      <xdr:nvSpPr>
        <xdr:cNvPr id="612" name="テキスト ボックス 611"/>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141605</xdr:rowOff>
    </xdr:from>
    <xdr:ext cx="762000" cy="244475"/>
    <xdr:sp macro="" textlink="">
      <xdr:nvSpPr>
        <xdr:cNvPr id="613" name="テキスト ボックス 612"/>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141605</xdr:rowOff>
    </xdr:from>
    <xdr:ext cx="758190" cy="244475"/>
    <xdr:sp macro="" textlink="">
      <xdr:nvSpPr>
        <xdr:cNvPr id="614" name="テキスト ボックス 613"/>
        <xdr:cNvSpPr txBox="1"/>
      </xdr:nvSpPr>
      <xdr:spPr>
        <a:xfrm>
          <a:off x="190322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141605</xdr:rowOff>
    </xdr:from>
    <xdr:ext cx="762000" cy="244475"/>
    <xdr:sp macro="" textlink="">
      <xdr:nvSpPr>
        <xdr:cNvPr id="615" name="テキスト ボックス 614"/>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141605</xdr:rowOff>
    </xdr:from>
    <xdr:ext cx="762000" cy="244475"/>
    <xdr:sp macro="" textlink="">
      <xdr:nvSpPr>
        <xdr:cNvPr id="616" name="テキスト ボックス 615"/>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5715</xdr:rowOff>
    </xdr:from>
    <xdr:to xmlns:xdr="http://schemas.openxmlformats.org/drawingml/2006/spreadsheetDrawing">
      <xdr:col>116</xdr:col>
      <xdr:colOff>114300</xdr:colOff>
      <xdr:row>84</xdr:row>
      <xdr:rowOff>101600</xdr:rowOff>
    </xdr:to>
    <xdr:sp macro="" textlink="">
      <xdr:nvSpPr>
        <xdr:cNvPr id="617" name="楕円 616"/>
        <xdr:cNvSpPr/>
      </xdr:nvSpPr>
      <xdr:spPr>
        <a:xfrm>
          <a:off x="2078482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27305</xdr:rowOff>
    </xdr:from>
    <xdr:ext cx="466090" cy="243840"/>
    <xdr:sp macro="" textlink="">
      <xdr:nvSpPr>
        <xdr:cNvPr id="618" name="【児童館】&#10;一人当たり面積該当値テキスト"/>
        <xdr:cNvSpPr txBox="1"/>
      </xdr:nvSpPr>
      <xdr:spPr>
        <a:xfrm>
          <a:off x="20873720" y="134766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5715</xdr:rowOff>
    </xdr:from>
    <xdr:to xmlns:xdr="http://schemas.openxmlformats.org/drawingml/2006/spreadsheetDrawing">
      <xdr:col>112</xdr:col>
      <xdr:colOff>38100</xdr:colOff>
      <xdr:row>84</xdr:row>
      <xdr:rowOff>101600</xdr:rowOff>
    </xdr:to>
    <xdr:sp macro="" textlink="">
      <xdr:nvSpPr>
        <xdr:cNvPr id="619" name="楕円 618"/>
        <xdr:cNvSpPr/>
      </xdr:nvSpPr>
      <xdr:spPr>
        <a:xfrm>
          <a:off x="20003770" y="13616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53340</xdr:rowOff>
    </xdr:from>
    <xdr:to xmlns:xdr="http://schemas.openxmlformats.org/drawingml/2006/spreadsheetDrawing">
      <xdr:col>116</xdr:col>
      <xdr:colOff>63500</xdr:colOff>
      <xdr:row>84</xdr:row>
      <xdr:rowOff>53340</xdr:rowOff>
    </xdr:to>
    <xdr:cxnSp macro="">
      <xdr:nvCxnSpPr>
        <xdr:cNvPr id="620" name="直線コネクタ 619"/>
        <xdr:cNvCxnSpPr/>
      </xdr:nvCxnSpPr>
      <xdr:spPr>
        <a:xfrm>
          <a:off x="20054570" y="1366456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5715</xdr:rowOff>
    </xdr:from>
    <xdr:to xmlns:xdr="http://schemas.openxmlformats.org/drawingml/2006/spreadsheetDrawing">
      <xdr:col>107</xdr:col>
      <xdr:colOff>101600</xdr:colOff>
      <xdr:row>84</xdr:row>
      <xdr:rowOff>101600</xdr:rowOff>
    </xdr:to>
    <xdr:sp macro="" textlink="">
      <xdr:nvSpPr>
        <xdr:cNvPr id="621" name="楕円 620"/>
        <xdr:cNvSpPr/>
      </xdr:nvSpPr>
      <xdr:spPr>
        <a:xfrm>
          <a:off x="1916049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53340</xdr:rowOff>
    </xdr:from>
    <xdr:to xmlns:xdr="http://schemas.openxmlformats.org/drawingml/2006/spreadsheetDrawing">
      <xdr:col>111</xdr:col>
      <xdr:colOff>177800</xdr:colOff>
      <xdr:row>84</xdr:row>
      <xdr:rowOff>53340</xdr:rowOff>
    </xdr:to>
    <xdr:cxnSp macro="">
      <xdr:nvCxnSpPr>
        <xdr:cNvPr id="622" name="直線コネクタ 621"/>
        <xdr:cNvCxnSpPr/>
      </xdr:nvCxnSpPr>
      <xdr:spPr>
        <a:xfrm>
          <a:off x="19211290" y="1366456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5715</xdr:rowOff>
    </xdr:from>
    <xdr:to xmlns:xdr="http://schemas.openxmlformats.org/drawingml/2006/spreadsheetDrawing">
      <xdr:col>102</xdr:col>
      <xdr:colOff>165100</xdr:colOff>
      <xdr:row>84</xdr:row>
      <xdr:rowOff>101600</xdr:rowOff>
    </xdr:to>
    <xdr:sp macro="" textlink="">
      <xdr:nvSpPr>
        <xdr:cNvPr id="623" name="楕円 622"/>
        <xdr:cNvSpPr/>
      </xdr:nvSpPr>
      <xdr:spPr>
        <a:xfrm>
          <a:off x="1832864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53340</xdr:rowOff>
    </xdr:from>
    <xdr:to xmlns:xdr="http://schemas.openxmlformats.org/drawingml/2006/spreadsheetDrawing">
      <xdr:col>107</xdr:col>
      <xdr:colOff>50800</xdr:colOff>
      <xdr:row>84</xdr:row>
      <xdr:rowOff>53340</xdr:rowOff>
    </xdr:to>
    <xdr:cxnSp macro="">
      <xdr:nvCxnSpPr>
        <xdr:cNvPr id="624" name="直線コネクタ 623"/>
        <xdr:cNvCxnSpPr/>
      </xdr:nvCxnSpPr>
      <xdr:spPr>
        <a:xfrm>
          <a:off x="18379440" y="1366456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1270</xdr:rowOff>
    </xdr:from>
    <xdr:to xmlns:xdr="http://schemas.openxmlformats.org/drawingml/2006/spreadsheetDrawing">
      <xdr:col>98</xdr:col>
      <xdr:colOff>38100</xdr:colOff>
      <xdr:row>84</xdr:row>
      <xdr:rowOff>97155</xdr:rowOff>
    </xdr:to>
    <xdr:sp macro="" textlink="">
      <xdr:nvSpPr>
        <xdr:cNvPr id="625" name="楕円 624"/>
        <xdr:cNvSpPr/>
      </xdr:nvSpPr>
      <xdr:spPr>
        <a:xfrm>
          <a:off x="17496790" y="136124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48895</xdr:rowOff>
    </xdr:from>
    <xdr:to xmlns:xdr="http://schemas.openxmlformats.org/drawingml/2006/spreadsheetDrawing">
      <xdr:col>102</xdr:col>
      <xdr:colOff>114300</xdr:colOff>
      <xdr:row>84</xdr:row>
      <xdr:rowOff>53340</xdr:rowOff>
    </xdr:to>
    <xdr:cxnSp macro="">
      <xdr:nvCxnSpPr>
        <xdr:cNvPr id="626" name="直線コネクタ 625"/>
        <xdr:cNvCxnSpPr/>
      </xdr:nvCxnSpPr>
      <xdr:spPr>
        <a:xfrm>
          <a:off x="17547590" y="13660120"/>
          <a:ext cx="8318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148590</xdr:rowOff>
    </xdr:from>
    <xdr:ext cx="466090" cy="243840"/>
    <xdr:sp macro="" textlink="">
      <xdr:nvSpPr>
        <xdr:cNvPr id="627" name="n_1aveValue【児童館】&#10;一人当たり面積"/>
        <xdr:cNvSpPr txBox="1"/>
      </xdr:nvSpPr>
      <xdr:spPr>
        <a:xfrm>
          <a:off x="19818350" y="137598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148590</xdr:rowOff>
    </xdr:from>
    <xdr:ext cx="466090" cy="243840"/>
    <xdr:sp macro="" textlink="">
      <xdr:nvSpPr>
        <xdr:cNvPr id="628" name="n_2aveValue【児童館】&#10;一人当たり面積"/>
        <xdr:cNvSpPr txBox="1"/>
      </xdr:nvSpPr>
      <xdr:spPr>
        <a:xfrm>
          <a:off x="18987770" y="137598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144780</xdr:rowOff>
    </xdr:from>
    <xdr:ext cx="466090" cy="244475"/>
    <xdr:sp macro="" textlink="">
      <xdr:nvSpPr>
        <xdr:cNvPr id="629" name="n_3aveValue【児童館】&#10;一人当たり面積"/>
        <xdr:cNvSpPr txBox="1"/>
      </xdr:nvSpPr>
      <xdr:spPr>
        <a:xfrm>
          <a:off x="18155920" y="137560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0</xdr:rowOff>
    </xdr:from>
    <xdr:ext cx="469900" cy="244475"/>
    <xdr:sp macro="" textlink="">
      <xdr:nvSpPr>
        <xdr:cNvPr id="630" name="n_4aveValue【児童館】&#10;一人当たり面積"/>
        <xdr:cNvSpPr txBox="1"/>
      </xdr:nvSpPr>
      <xdr:spPr>
        <a:xfrm>
          <a:off x="17324070" y="137731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116840</xdr:rowOff>
    </xdr:from>
    <xdr:ext cx="466090" cy="243840"/>
    <xdr:sp macro="" textlink="">
      <xdr:nvSpPr>
        <xdr:cNvPr id="631" name="n_1mainValue【児童館】&#10;一人当たり面積"/>
        <xdr:cNvSpPr txBox="1"/>
      </xdr:nvSpPr>
      <xdr:spPr>
        <a:xfrm>
          <a:off x="1981835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116840</xdr:rowOff>
    </xdr:from>
    <xdr:ext cx="466090" cy="243840"/>
    <xdr:sp macro="" textlink="">
      <xdr:nvSpPr>
        <xdr:cNvPr id="632" name="n_2mainValue【児童館】&#10;一人当たり面積"/>
        <xdr:cNvSpPr txBox="1"/>
      </xdr:nvSpPr>
      <xdr:spPr>
        <a:xfrm>
          <a:off x="1898777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116840</xdr:rowOff>
    </xdr:from>
    <xdr:ext cx="466090" cy="243840"/>
    <xdr:sp macro="" textlink="">
      <xdr:nvSpPr>
        <xdr:cNvPr id="633" name="n_3mainValue【児童館】&#10;一人当たり面積"/>
        <xdr:cNvSpPr txBox="1"/>
      </xdr:nvSpPr>
      <xdr:spPr>
        <a:xfrm>
          <a:off x="1815592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113030</xdr:rowOff>
    </xdr:from>
    <xdr:ext cx="469900" cy="244475"/>
    <xdr:sp macro="" textlink="">
      <xdr:nvSpPr>
        <xdr:cNvPr id="634" name="n_4mainValue【児童館】&#10;一人当たり面積"/>
        <xdr:cNvSpPr txBox="1"/>
      </xdr:nvSpPr>
      <xdr:spPr>
        <a:xfrm>
          <a:off x="17324070" y="134004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5" name="正方形/長方形 634"/>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6" name="正方形/長方形 635"/>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37" name="正方形/長方形 636"/>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38" name="正方形/長方形 637"/>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39" name="正方形/長方形 638"/>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0" name="正方形/長方形 639"/>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1" name="正方形/長方形 640"/>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2" name="正方形/長方形 641"/>
        <xdr:cNvSpPr/>
      </xdr:nvSpPr>
      <xdr:spPr>
        <a:xfrm>
          <a:off x="1170305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43" name="正方形/長方形 642"/>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44" name="正方形/長方形 643"/>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45" name="正方形/長方形 644"/>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46" name="正方形/長方形 645"/>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47" name="正方形/長方形 646"/>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48" name="正方形/長方形 647"/>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49" name="正方形/長方形 648"/>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50" name="正方形/長方形 649"/>
        <xdr:cNvSpPr/>
      </xdr:nvSpPr>
      <xdr:spPr>
        <a:xfrm>
          <a:off x="1719072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1" name="正方形/長方形 650"/>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2" name="正方形/長方形 651"/>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3" name="テキスト ボックス 652"/>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類似団体と比較して特に有形固定資産減価償却率が低くなっている施設は学校施設であり、他の施設については類似団体と比較して大きな差が生じている施設はない。</a:t>
          </a:r>
          <a:endParaRPr kumimoji="1" lang="ja-JP" altLang="en-US" sz="1300">
            <a:latin typeface="ＭＳ Ｐゴシック"/>
            <a:ea typeface="ＭＳ Ｐゴシック"/>
          </a:endParaRPr>
        </a:p>
        <a:p>
          <a:r>
            <a:rPr kumimoji="1" lang="ja-JP" altLang="en-US" sz="1300">
              <a:latin typeface="ＭＳ Ｐゴシック"/>
              <a:ea typeface="ＭＳ Ｐゴシック"/>
            </a:rPr>
            <a:t>学校施設は令和4年度までの北方学園構想による集約化により、義務教育学校として再編したことによって大きく有形固定資産減価償却率を下げた。</a:t>
          </a:r>
          <a:endParaRPr kumimoji="1" lang="ja-JP" altLang="en-US" sz="1300">
            <a:latin typeface="ＭＳ Ｐゴシック"/>
            <a:ea typeface="ＭＳ Ｐゴシック"/>
          </a:endParaRPr>
        </a:p>
        <a:p>
          <a:r>
            <a:rPr kumimoji="1" lang="ja-JP" altLang="en-US" sz="1300">
              <a:latin typeface="ＭＳ Ｐゴシック"/>
              <a:ea typeface="ＭＳ Ｐゴシック"/>
            </a:rPr>
            <a:t>また、認定こども園、幼稚園、保育所も令和5年に大きく有形固定資産減価償却率を下げているが、町立幼稚園および一部の町立保育園を除却した事が要因である。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今後も保育園を除却する予定があるため、この項目はさらに低下すると推測される。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152400</xdr:colOff>
      <xdr:row>4</xdr:row>
      <xdr:rowOff>59690</xdr:rowOff>
    </xdr:to>
    <xdr:sp macro="" textlink="">
      <xdr:nvSpPr>
        <xdr:cNvPr id="3" name="正方形/長方形 2"/>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127000</xdr:colOff>
      <xdr:row>4</xdr:row>
      <xdr:rowOff>36195</xdr:rowOff>
    </xdr:to>
    <xdr:sp macro="" textlink="">
      <xdr:nvSpPr>
        <xdr:cNvPr id="4" name="正方形/長方形 3"/>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18</xdr:col>
      <xdr:colOff>127000</xdr:colOff>
      <xdr:row>15</xdr:row>
      <xdr:rowOff>59690</xdr:rowOff>
    </xdr:to>
    <xdr:sp macro="" textlink="">
      <xdr:nvSpPr>
        <xdr:cNvPr id="11" name="正方形/長方形 10"/>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113665</xdr:rowOff>
    </xdr:to>
    <xdr:sp macro="" textlink="">
      <xdr:nvSpPr>
        <xdr:cNvPr id="17" name="正方形/長方形 16"/>
        <xdr:cNvSpPr/>
      </xdr:nvSpPr>
      <xdr:spPr>
        <a:xfrm>
          <a:off x="6752590" y="1628775"/>
          <a:ext cx="322326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12</xdr:row>
      <xdr:rowOff>95885</xdr:rowOff>
    </xdr:to>
    <xdr:sp macro="" textlink="">
      <xdr:nvSpPr>
        <xdr:cNvPr id="18" name="角丸四角形 17"/>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66</xdr:col>
      <xdr:colOff>95250</xdr:colOff>
      <xdr:row>8</xdr:row>
      <xdr:rowOff>95885</xdr:rowOff>
    </xdr:to>
    <xdr:sp macro="" textlink="">
      <xdr:nvSpPr>
        <xdr:cNvPr id="20" name="正方形/長方形 19"/>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125730</xdr:rowOff>
    </xdr:from>
    <xdr:to xmlns:xdr="http://schemas.openxmlformats.org/drawingml/2006/spreadsheetDrawing">
      <xdr:col>59</xdr:col>
      <xdr:colOff>73025</xdr:colOff>
      <xdr:row>6</xdr:row>
      <xdr:rowOff>59690</xdr:rowOff>
    </xdr:to>
    <xdr:sp macro="" textlink="">
      <xdr:nvSpPr>
        <xdr:cNvPr id="23" name="楕円 22"/>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53975</xdr:rowOff>
    </xdr:from>
    <xdr:to xmlns:xdr="http://schemas.openxmlformats.org/drawingml/2006/spreadsheetDrawing">
      <xdr:col>59</xdr:col>
      <xdr:colOff>73025</xdr:colOff>
      <xdr:row>7</xdr:row>
      <xdr:rowOff>149860</xdr:rowOff>
    </xdr:to>
    <xdr:sp macro="" textlink="">
      <xdr:nvSpPr>
        <xdr:cNvPr id="24" name="フローチャート: 判断 23"/>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144145</xdr:rowOff>
    </xdr:from>
    <xdr:to xmlns:xdr="http://schemas.openxmlformats.org/drawingml/2006/spreadsheetDrawing">
      <xdr:col>59</xdr:col>
      <xdr:colOff>15875</xdr:colOff>
      <xdr:row>9</xdr:row>
      <xdr:rowOff>113665</xdr:rowOff>
    </xdr:to>
    <xdr:cxnSp macro="">
      <xdr:nvCxnSpPr>
        <xdr:cNvPr id="25" name="直線コネクタ 24"/>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45085</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48260</xdr:rowOff>
    </xdr:from>
    <xdr:ext cx="8896350" cy="244475"/>
    <xdr:sp macro="" textlink="">
      <xdr:nvSpPr>
        <xdr:cNvPr id="29" name="テキスト ボックス 28"/>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24130</xdr:rowOff>
    </xdr:from>
    <xdr:ext cx="6046470" cy="244475"/>
    <xdr:sp macro="" textlink="">
      <xdr:nvSpPr>
        <xdr:cNvPr id="30" name="テキスト ボックス 29"/>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4475"/>
    <xdr:sp macro="" textlink="">
      <xdr:nvSpPr>
        <xdr:cNvPr id="31" name="テキスト ボックス 30"/>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137795</xdr:rowOff>
    </xdr:from>
    <xdr:ext cx="4433570" cy="243840"/>
    <xdr:sp macro="" textlink="">
      <xdr:nvSpPr>
        <xdr:cNvPr id="32" name="テキスト ボックス 31"/>
        <xdr:cNvSpPr txBox="1"/>
      </xdr:nvSpPr>
      <xdr:spPr>
        <a:xfrm>
          <a:off x="664210" y="3547745"/>
          <a:ext cx="44335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71755</xdr:rowOff>
    </xdr:from>
    <xdr:to xmlns:xdr="http://schemas.openxmlformats.org/drawingml/2006/spreadsheetDrawing">
      <xdr:col>28</xdr:col>
      <xdr:colOff>152400</xdr:colOff>
      <xdr:row>28</xdr:row>
      <xdr:rowOff>24130</xdr:rowOff>
    </xdr:to>
    <xdr:sp macro="" textlink="">
      <xdr:nvSpPr>
        <xdr:cNvPr id="33" name="正方形/長方形 32"/>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48260</xdr:rowOff>
    </xdr:from>
    <xdr:to xmlns:xdr="http://schemas.openxmlformats.org/drawingml/2006/spreadsheetDrawing">
      <xdr:col>12</xdr:col>
      <xdr:colOff>127000</xdr:colOff>
      <xdr:row>29</xdr:row>
      <xdr:rowOff>125730</xdr:rowOff>
    </xdr:to>
    <xdr:sp macro="" textlink="">
      <xdr:nvSpPr>
        <xdr:cNvPr id="34" name="正方形/長方形 33"/>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78105</xdr:rowOff>
    </xdr:from>
    <xdr:to xmlns:xdr="http://schemas.openxmlformats.org/drawingml/2006/spreadsheetDrawing">
      <xdr:col>12</xdr:col>
      <xdr:colOff>127000</xdr:colOff>
      <xdr:row>30</xdr:row>
      <xdr:rowOff>156210</xdr:rowOff>
    </xdr:to>
    <xdr:sp macro="" textlink="">
      <xdr:nvSpPr>
        <xdr:cNvPr id="35" name="正方形/長方形 34"/>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48260</xdr:rowOff>
    </xdr:from>
    <xdr:to xmlns:xdr="http://schemas.openxmlformats.org/drawingml/2006/spreadsheetDrawing">
      <xdr:col>18</xdr:col>
      <xdr:colOff>0</xdr:colOff>
      <xdr:row>29</xdr:row>
      <xdr:rowOff>125730</xdr:rowOff>
    </xdr:to>
    <xdr:sp macro="" textlink="">
      <xdr:nvSpPr>
        <xdr:cNvPr id="36" name="正方形/長方形 35"/>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78105</xdr:rowOff>
    </xdr:from>
    <xdr:to xmlns:xdr="http://schemas.openxmlformats.org/drawingml/2006/spreadsheetDrawing">
      <xdr:col>18</xdr:col>
      <xdr:colOff>0</xdr:colOff>
      <xdr:row>30</xdr:row>
      <xdr:rowOff>156210</xdr:rowOff>
    </xdr:to>
    <xdr:sp macro="" textlink="">
      <xdr:nvSpPr>
        <xdr:cNvPr id="37" name="正方形/長方形 36"/>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48260</xdr:rowOff>
    </xdr:from>
    <xdr:to xmlns:xdr="http://schemas.openxmlformats.org/drawingml/2006/spreadsheetDrawing">
      <xdr:col>24</xdr:col>
      <xdr:colOff>0</xdr:colOff>
      <xdr:row>29</xdr:row>
      <xdr:rowOff>125730</xdr:rowOff>
    </xdr:to>
    <xdr:sp macro="" textlink="">
      <xdr:nvSpPr>
        <xdr:cNvPr id="38" name="正方形/長方形 37"/>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29</xdr:row>
      <xdr:rowOff>78105</xdr:rowOff>
    </xdr:from>
    <xdr:to xmlns:xdr="http://schemas.openxmlformats.org/drawingml/2006/spreadsheetDrawing">
      <xdr:col>24</xdr:col>
      <xdr:colOff>0</xdr:colOff>
      <xdr:row>30</xdr:row>
      <xdr:rowOff>156210</xdr:rowOff>
    </xdr:to>
    <xdr:sp macro="" textlink="">
      <xdr:nvSpPr>
        <xdr:cNvPr id="39" name="正方形/長方形 38"/>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40" name="正方形/長方形 39"/>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2725"/>
    <xdr:sp macro="" textlink="">
      <xdr:nvSpPr>
        <xdr:cNvPr id="41" name="テキスト ボックス 40"/>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71755</xdr:rowOff>
    </xdr:from>
    <xdr:to xmlns:xdr="http://schemas.openxmlformats.org/drawingml/2006/spreadsheetDrawing">
      <xdr:col>28</xdr:col>
      <xdr:colOff>114300</xdr:colOff>
      <xdr:row>44</xdr:row>
      <xdr:rowOff>71755</xdr:rowOff>
    </xdr:to>
    <xdr:cxnSp macro="">
      <xdr:nvCxnSpPr>
        <xdr:cNvPr id="42" name="直線コネクタ 41"/>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99695</xdr:rowOff>
    </xdr:from>
    <xdr:ext cx="467360" cy="244475"/>
    <xdr:sp macro="" textlink="">
      <xdr:nvSpPr>
        <xdr:cNvPr id="43" name="テキスト ボックス 42"/>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87630</xdr:rowOff>
    </xdr:from>
    <xdr:to xmlns:xdr="http://schemas.openxmlformats.org/drawingml/2006/spreadsheetDrawing">
      <xdr:col>28</xdr:col>
      <xdr:colOff>114300</xdr:colOff>
      <xdr:row>42</xdr:row>
      <xdr:rowOff>87630</xdr:rowOff>
    </xdr:to>
    <xdr:cxnSp macro="">
      <xdr:nvCxnSpPr>
        <xdr:cNvPr id="44" name="直線コネクタ 43"/>
        <xdr:cNvCxnSpPr/>
      </xdr:nvCxnSpPr>
      <xdr:spPr>
        <a:xfrm>
          <a:off x="716280" y="68980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114935</xdr:rowOff>
    </xdr:from>
    <xdr:ext cx="467360" cy="243840"/>
    <xdr:sp macro="" textlink="">
      <xdr:nvSpPr>
        <xdr:cNvPr id="45" name="テキスト ボックス 44"/>
        <xdr:cNvSpPr txBox="1"/>
      </xdr:nvSpPr>
      <xdr:spPr>
        <a:xfrm>
          <a:off x="283210" y="676338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102870</xdr:rowOff>
    </xdr:from>
    <xdr:to xmlns:xdr="http://schemas.openxmlformats.org/drawingml/2006/spreadsheetDrawing">
      <xdr:col>28</xdr:col>
      <xdr:colOff>114300</xdr:colOff>
      <xdr:row>40</xdr:row>
      <xdr:rowOff>102870</xdr:rowOff>
    </xdr:to>
    <xdr:cxnSp macro="">
      <xdr:nvCxnSpPr>
        <xdr:cNvPr id="46" name="直線コネクタ 45"/>
        <xdr:cNvCxnSpPr/>
      </xdr:nvCxnSpPr>
      <xdr:spPr>
        <a:xfrm>
          <a:off x="716280" y="658939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130175</xdr:rowOff>
    </xdr:from>
    <xdr:ext cx="399415" cy="244475"/>
    <xdr:sp macro="" textlink="">
      <xdr:nvSpPr>
        <xdr:cNvPr id="47" name="テキスト ボックス 46"/>
        <xdr:cNvSpPr txBox="1"/>
      </xdr:nvSpPr>
      <xdr:spPr>
        <a:xfrm>
          <a:off x="347345" y="645477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118110</xdr:rowOff>
    </xdr:from>
    <xdr:to xmlns:xdr="http://schemas.openxmlformats.org/drawingml/2006/spreadsheetDrawing">
      <xdr:col>28</xdr:col>
      <xdr:colOff>114300</xdr:colOff>
      <xdr:row>38</xdr:row>
      <xdr:rowOff>118110</xdr:rowOff>
    </xdr:to>
    <xdr:cxnSp macro="">
      <xdr:nvCxnSpPr>
        <xdr:cNvPr id="48" name="直線コネクタ 47"/>
        <xdr:cNvCxnSpPr/>
      </xdr:nvCxnSpPr>
      <xdr:spPr>
        <a:xfrm>
          <a:off x="716280" y="628078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146050</xdr:rowOff>
    </xdr:from>
    <xdr:ext cx="399415" cy="243840"/>
    <xdr:sp macro="" textlink="">
      <xdr:nvSpPr>
        <xdr:cNvPr id="49" name="テキスト ボックス 48"/>
        <xdr:cNvSpPr txBox="1"/>
      </xdr:nvSpPr>
      <xdr:spPr>
        <a:xfrm>
          <a:off x="347345" y="614680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133985</xdr:rowOff>
    </xdr:from>
    <xdr:to xmlns:xdr="http://schemas.openxmlformats.org/drawingml/2006/spreadsheetDrawing">
      <xdr:col>28</xdr:col>
      <xdr:colOff>114300</xdr:colOff>
      <xdr:row>36</xdr:row>
      <xdr:rowOff>133985</xdr:rowOff>
    </xdr:to>
    <xdr:cxnSp macro="">
      <xdr:nvCxnSpPr>
        <xdr:cNvPr id="50" name="直線コネクタ 49"/>
        <xdr:cNvCxnSpPr/>
      </xdr:nvCxnSpPr>
      <xdr:spPr>
        <a:xfrm>
          <a:off x="716280" y="59728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161290</xdr:rowOff>
    </xdr:from>
    <xdr:ext cx="399415" cy="243840"/>
    <xdr:sp macro="" textlink="">
      <xdr:nvSpPr>
        <xdr:cNvPr id="51" name="テキスト ボックス 50"/>
        <xdr:cNvSpPr txBox="1"/>
      </xdr:nvSpPr>
      <xdr:spPr>
        <a:xfrm>
          <a:off x="347345" y="583819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149225</xdr:rowOff>
    </xdr:from>
    <xdr:to xmlns:xdr="http://schemas.openxmlformats.org/drawingml/2006/spreadsheetDrawing">
      <xdr:col>28</xdr:col>
      <xdr:colOff>114300</xdr:colOff>
      <xdr:row>34</xdr:row>
      <xdr:rowOff>149225</xdr:rowOff>
    </xdr:to>
    <xdr:cxnSp macro="">
      <xdr:nvCxnSpPr>
        <xdr:cNvPr id="52" name="直線コネクタ 51"/>
        <xdr:cNvCxnSpPr/>
      </xdr:nvCxnSpPr>
      <xdr:spPr>
        <a:xfrm>
          <a:off x="716280" y="56642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15240</xdr:rowOff>
    </xdr:from>
    <xdr:ext cx="399415" cy="244475"/>
    <xdr:sp macro="" textlink="">
      <xdr:nvSpPr>
        <xdr:cNvPr id="53" name="テキスト ボックス 52"/>
        <xdr:cNvSpPr txBox="1"/>
      </xdr:nvSpPr>
      <xdr:spPr>
        <a:xfrm>
          <a:off x="347345" y="553021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16280" y="53555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29845</xdr:rowOff>
    </xdr:from>
    <xdr:ext cx="335280" cy="243840"/>
    <xdr:sp macro="" textlink="">
      <xdr:nvSpPr>
        <xdr:cNvPr id="55" name="テキスト ボックス 54"/>
        <xdr:cNvSpPr txBox="1"/>
      </xdr:nvSpPr>
      <xdr:spPr>
        <a:xfrm>
          <a:off x="400050" y="5220970"/>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114300</xdr:colOff>
      <xdr:row>31</xdr:row>
      <xdr:rowOff>17780</xdr:rowOff>
    </xdr:to>
    <xdr:cxnSp macro="">
      <xdr:nvCxnSpPr>
        <xdr:cNvPr id="56" name="直線コネクタ 55"/>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57" name="【図書館】&#10;有形固定資産減価償却率グラフ枠"/>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127635</xdr:rowOff>
    </xdr:from>
    <xdr:to xmlns:xdr="http://schemas.openxmlformats.org/drawingml/2006/spreadsheetDrawing">
      <xdr:col>24</xdr:col>
      <xdr:colOff>62865</xdr:colOff>
      <xdr:row>42</xdr:row>
      <xdr:rowOff>87630</xdr:rowOff>
    </xdr:to>
    <xdr:cxnSp macro="">
      <xdr:nvCxnSpPr>
        <xdr:cNvPr id="58" name="直線コネクタ 57"/>
        <xdr:cNvCxnSpPr/>
      </xdr:nvCxnSpPr>
      <xdr:spPr>
        <a:xfrm flipV="1">
          <a:off x="4360545" y="548068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91440</xdr:rowOff>
    </xdr:from>
    <xdr:ext cx="466090" cy="244475"/>
    <xdr:sp macro="" textlink="">
      <xdr:nvSpPr>
        <xdr:cNvPr id="59" name="【図書館】&#10;有形固定資産減価償却率最小値テキスト"/>
        <xdr:cNvSpPr txBox="1"/>
      </xdr:nvSpPr>
      <xdr:spPr>
        <a:xfrm>
          <a:off x="4399280" y="69018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87630</xdr:rowOff>
    </xdr:from>
    <xdr:to xmlns:xdr="http://schemas.openxmlformats.org/drawingml/2006/spreadsheetDrawing">
      <xdr:col>24</xdr:col>
      <xdr:colOff>152400</xdr:colOff>
      <xdr:row>42</xdr:row>
      <xdr:rowOff>87630</xdr:rowOff>
    </xdr:to>
    <xdr:cxnSp macro="">
      <xdr:nvCxnSpPr>
        <xdr:cNvPr id="60" name="直線コネクタ 59"/>
        <xdr:cNvCxnSpPr/>
      </xdr:nvCxnSpPr>
      <xdr:spPr>
        <a:xfrm>
          <a:off x="4283710" y="68980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77470</xdr:rowOff>
    </xdr:from>
    <xdr:ext cx="336550" cy="244475"/>
    <xdr:sp macro="" textlink="">
      <xdr:nvSpPr>
        <xdr:cNvPr id="61" name="【図書館】&#10;有形固定資産減価償却率最大値テキスト"/>
        <xdr:cNvSpPr txBox="1"/>
      </xdr:nvSpPr>
      <xdr:spPr>
        <a:xfrm>
          <a:off x="4399280" y="5268595"/>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127635</xdr:rowOff>
    </xdr:from>
    <xdr:to xmlns:xdr="http://schemas.openxmlformats.org/drawingml/2006/spreadsheetDrawing">
      <xdr:col>24</xdr:col>
      <xdr:colOff>152400</xdr:colOff>
      <xdr:row>33</xdr:row>
      <xdr:rowOff>127635</xdr:rowOff>
    </xdr:to>
    <xdr:cxnSp macro="">
      <xdr:nvCxnSpPr>
        <xdr:cNvPr id="62" name="直線コネクタ 61"/>
        <xdr:cNvCxnSpPr/>
      </xdr:nvCxnSpPr>
      <xdr:spPr>
        <a:xfrm>
          <a:off x="4283710" y="54806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39370</xdr:rowOff>
    </xdr:from>
    <xdr:ext cx="401320" cy="243840"/>
    <xdr:sp macro="" textlink="">
      <xdr:nvSpPr>
        <xdr:cNvPr id="63" name="【図書館】&#10;有形固定資産減価償却率平均値テキスト"/>
        <xdr:cNvSpPr txBox="1"/>
      </xdr:nvSpPr>
      <xdr:spPr>
        <a:xfrm>
          <a:off x="4399280" y="6040120"/>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17780</xdr:rowOff>
    </xdr:from>
    <xdr:to xmlns:xdr="http://schemas.openxmlformats.org/drawingml/2006/spreadsheetDrawing">
      <xdr:col>24</xdr:col>
      <xdr:colOff>114300</xdr:colOff>
      <xdr:row>38</xdr:row>
      <xdr:rowOff>113665</xdr:rowOff>
    </xdr:to>
    <xdr:sp macro="" textlink="">
      <xdr:nvSpPr>
        <xdr:cNvPr id="64" name="フローチャート: 判断 63"/>
        <xdr:cNvSpPr/>
      </xdr:nvSpPr>
      <xdr:spPr>
        <a:xfrm>
          <a:off x="4310380" y="6180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151765</xdr:rowOff>
    </xdr:from>
    <xdr:to xmlns:xdr="http://schemas.openxmlformats.org/drawingml/2006/spreadsheetDrawing">
      <xdr:col>20</xdr:col>
      <xdr:colOff>38100</xdr:colOff>
      <xdr:row>38</xdr:row>
      <xdr:rowOff>85725</xdr:rowOff>
    </xdr:to>
    <xdr:sp macro="" textlink="">
      <xdr:nvSpPr>
        <xdr:cNvPr id="65" name="フローチャート: 判断 64"/>
        <xdr:cNvSpPr/>
      </xdr:nvSpPr>
      <xdr:spPr>
        <a:xfrm>
          <a:off x="3529330" y="61525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116205</xdr:rowOff>
    </xdr:from>
    <xdr:to xmlns:xdr="http://schemas.openxmlformats.org/drawingml/2006/spreadsheetDrawing">
      <xdr:col>15</xdr:col>
      <xdr:colOff>101600</xdr:colOff>
      <xdr:row>38</xdr:row>
      <xdr:rowOff>50165</xdr:rowOff>
    </xdr:to>
    <xdr:sp macro="" textlink="">
      <xdr:nvSpPr>
        <xdr:cNvPr id="66" name="フローチャート: 判断 65"/>
        <xdr:cNvSpPr/>
      </xdr:nvSpPr>
      <xdr:spPr>
        <a:xfrm>
          <a:off x="2686050" y="61169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101600</xdr:rowOff>
    </xdr:from>
    <xdr:to xmlns:xdr="http://schemas.openxmlformats.org/drawingml/2006/spreadsheetDrawing">
      <xdr:col>10</xdr:col>
      <xdr:colOff>165100</xdr:colOff>
      <xdr:row>38</xdr:row>
      <xdr:rowOff>35560</xdr:rowOff>
    </xdr:to>
    <xdr:sp macro="" textlink="">
      <xdr:nvSpPr>
        <xdr:cNvPr id="67" name="フローチャート: 判断 66"/>
        <xdr:cNvSpPr/>
      </xdr:nvSpPr>
      <xdr:spPr>
        <a:xfrm>
          <a:off x="1854200" y="61023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107315</xdr:rowOff>
    </xdr:from>
    <xdr:to xmlns:xdr="http://schemas.openxmlformats.org/drawingml/2006/spreadsheetDrawing">
      <xdr:col>6</xdr:col>
      <xdr:colOff>38100</xdr:colOff>
      <xdr:row>38</xdr:row>
      <xdr:rowOff>41275</xdr:rowOff>
    </xdr:to>
    <xdr:sp macro="" textlink="">
      <xdr:nvSpPr>
        <xdr:cNvPr id="68" name="フローチャート: 判断 67"/>
        <xdr:cNvSpPr/>
      </xdr:nvSpPr>
      <xdr:spPr>
        <a:xfrm>
          <a:off x="1022350" y="610806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69850</xdr:rowOff>
    </xdr:from>
    <xdr:ext cx="762000" cy="244475"/>
    <xdr:sp macro="" textlink="">
      <xdr:nvSpPr>
        <xdr:cNvPr id="69" name="テキスト ボックス 68"/>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69850</xdr:rowOff>
    </xdr:from>
    <xdr:ext cx="762000" cy="244475"/>
    <xdr:sp macro="" textlink="">
      <xdr:nvSpPr>
        <xdr:cNvPr id="70" name="テキスト ボックス 69"/>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69850</xdr:rowOff>
    </xdr:from>
    <xdr:ext cx="758190" cy="244475"/>
    <xdr:sp macro="" textlink="">
      <xdr:nvSpPr>
        <xdr:cNvPr id="71" name="テキスト ボックス 70"/>
        <xdr:cNvSpPr txBox="1"/>
      </xdr:nvSpPr>
      <xdr:spPr>
        <a:xfrm>
          <a:off x="255778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69850</xdr:rowOff>
    </xdr:from>
    <xdr:ext cx="762000" cy="244475"/>
    <xdr:sp macro="" textlink="">
      <xdr:nvSpPr>
        <xdr:cNvPr id="72" name="テキスト ボックス 71"/>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69850</xdr:rowOff>
    </xdr:from>
    <xdr:ext cx="762000" cy="244475"/>
    <xdr:sp macro="" textlink="">
      <xdr:nvSpPr>
        <xdr:cNvPr id="73" name="テキスト ボックス 72"/>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130175</xdr:rowOff>
    </xdr:from>
    <xdr:to xmlns:xdr="http://schemas.openxmlformats.org/drawingml/2006/spreadsheetDrawing">
      <xdr:col>24</xdr:col>
      <xdr:colOff>114300</xdr:colOff>
      <xdr:row>40</xdr:row>
      <xdr:rowOff>64135</xdr:rowOff>
    </xdr:to>
    <xdr:sp macro="" textlink="">
      <xdr:nvSpPr>
        <xdr:cNvPr id="74" name="楕円 73"/>
        <xdr:cNvSpPr/>
      </xdr:nvSpPr>
      <xdr:spPr>
        <a:xfrm>
          <a:off x="4310380" y="64547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109855</xdr:rowOff>
    </xdr:from>
    <xdr:ext cx="401320" cy="244475"/>
    <xdr:sp macro="" textlink="">
      <xdr:nvSpPr>
        <xdr:cNvPr id="75" name="【図書館】&#10;有形固定資産減価償却率該当値テキスト"/>
        <xdr:cNvSpPr txBox="1"/>
      </xdr:nvSpPr>
      <xdr:spPr>
        <a:xfrm>
          <a:off x="4399280" y="643445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97790</xdr:rowOff>
    </xdr:from>
    <xdr:to xmlns:xdr="http://schemas.openxmlformats.org/drawingml/2006/spreadsheetDrawing">
      <xdr:col>20</xdr:col>
      <xdr:colOff>38100</xdr:colOff>
      <xdr:row>40</xdr:row>
      <xdr:rowOff>31750</xdr:rowOff>
    </xdr:to>
    <xdr:sp macro="" textlink="">
      <xdr:nvSpPr>
        <xdr:cNvPr id="76" name="楕円 75"/>
        <xdr:cNvSpPr/>
      </xdr:nvSpPr>
      <xdr:spPr>
        <a:xfrm>
          <a:off x="3529330" y="64223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146050</xdr:rowOff>
    </xdr:from>
    <xdr:to xmlns:xdr="http://schemas.openxmlformats.org/drawingml/2006/spreadsheetDrawing">
      <xdr:col>24</xdr:col>
      <xdr:colOff>63500</xdr:colOff>
      <xdr:row>40</xdr:row>
      <xdr:rowOff>16510</xdr:rowOff>
    </xdr:to>
    <xdr:cxnSp macro="">
      <xdr:nvCxnSpPr>
        <xdr:cNvPr id="77" name="直線コネクタ 76"/>
        <xdr:cNvCxnSpPr/>
      </xdr:nvCxnSpPr>
      <xdr:spPr>
        <a:xfrm>
          <a:off x="3580130" y="647065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67310</xdr:rowOff>
    </xdr:from>
    <xdr:to xmlns:xdr="http://schemas.openxmlformats.org/drawingml/2006/spreadsheetDrawing">
      <xdr:col>15</xdr:col>
      <xdr:colOff>101600</xdr:colOff>
      <xdr:row>40</xdr:row>
      <xdr:rowOff>1270</xdr:rowOff>
    </xdr:to>
    <xdr:sp macro="" textlink="">
      <xdr:nvSpPr>
        <xdr:cNvPr id="78" name="楕円 77"/>
        <xdr:cNvSpPr/>
      </xdr:nvSpPr>
      <xdr:spPr>
        <a:xfrm>
          <a:off x="2686050" y="63919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114935</xdr:rowOff>
    </xdr:from>
    <xdr:to xmlns:xdr="http://schemas.openxmlformats.org/drawingml/2006/spreadsheetDrawing">
      <xdr:col>19</xdr:col>
      <xdr:colOff>177800</xdr:colOff>
      <xdr:row>39</xdr:row>
      <xdr:rowOff>146050</xdr:rowOff>
    </xdr:to>
    <xdr:cxnSp macro="">
      <xdr:nvCxnSpPr>
        <xdr:cNvPr id="79" name="直線コネクタ 78"/>
        <xdr:cNvCxnSpPr/>
      </xdr:nvCxnSpPr>
      <xdr:spPr>
        <a:xfrm>
          <a:off x="2736850" y="6439535"/>
          <a:ext cx="8432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36830</xdr:rowOff>
    </xdr:from>
    <xdr:to xmlns:xdr="http://schemas.openxmlformats.org/drawingml/2006/spreadsheetDrawing">
      <xdr:col>10</xdr:col>
      <xdr:colOff>165100</xdr:colOff>
      <xdr:row>39</xdr:row>
      <xdr:rowOff>132715</xdr:rowOff>
    </xdr:to>
    <xdr:sp macro="" textlink="">
      <xdr:nvSpPr>
        <xdr:cNvPr id="80" name="楕円 79"/>
        <xdr:cNvSpPr/>
      </xdr:nvSpPr>
      <xdr:spPr>
        <a:xfrm>
          <a:off x="1854200" y="63614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84455</xdr:rowOff>
    </xdr:from>
    <xdr:to xmlns:xdr="http://schemas.openxmlformats.org/drawingml/2006/spreadsheetDrawing">
      <xdr:col>15</xdr:col>
      <xdr:colOff>50800</xdr:colOff>
      <xdr:row>39</xdr:row>
      <xdr:rowOff>114935</xdr:rowOff>
    </xdr:to>
    <xdr:cxnSp macro="">
      <xdr:nvCxnSpPr>
        <xdr:cNvPr id="81" name="直線コネクタ 80"/>
        <xdr:cNvCxnSpPr/>
      </xdr:nvCxnSpPr>
      <xdr:spPr>
        <a:xfrm>
          <a:off x="1905000" y="6409055"/>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5715</xdr:rowOff>
    </xdr:from>
    <xdr:to xmlns:xdr="http://schemas.openxmlformats.org/drawingml/2006/spreadsheetDrawing">
      <xdr:col>6</xdr:col>
      <xdr:colOff>38100</xdr:colOff>
      <xdr:row>39</xdr:row>
      <xdr:rowOff>101600</xdr:rowOff>
    </xdr:to>
    <xdr:sp macro="" textlink="">
      <xdr:nvSpPr>
        <xdr:cNvPr id="82" name="楕円 81"/>
        <xdr:cNvSpPr/>
      </xdr:nvSpPr>
      <xdr:spPr>
        <a:xfrm>
          <a:off x="1022350" y="63303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53340</xdr:rowOff>
    </xdr:from>
    <xdr:to xmlns:xdr="http://schemas.openxmlformats.org/drawingml/2006/spreadsheetDrawing">
      <xdr:col>10</xdr:col>
      <xdr:colOff>114300</xdr:colOff>
      <xdr:row>39</xdr:row>
      <xdr:rowOff>84455</xdr:rowOff>
    </xdr:to>
    <xdr:cxnSp macro="">
      <xdr:nvCxnSpPr>
        <xdr:cNvPr id="83" name="直線コネクタ 82"/>
        <xdr:cNvCxnSpPr/>
      </xdr:nvCxnSpPr>
      <xdr:spPr>
        <a:xfrm>
          <a:off x="1073150" y="6377940"/>
          <a:ext cx="8318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101600</xdr:rowOff>
    </xdr:from>
    <xdr:ext cx="401320" cy="244475"/>
    <xdr:sp macro="" textlink="">
      <xdr:nvSpPr>
        <xdr:cNvPr id="84" name="n_1aveValue【図書館】&#10;有形固定資産減価償却率"/>
        <xdr:cNvSpPr txBox="1"/>
      </xdr:nvSpPr>
      <xdr:spPr>
        <a:xfrm>
          <a:off x="3376295" y="59404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66040</xdr:rowOff>
    </xdr:from>
    <xdr:ext cx="401320" cy="244475"/>
    <xdr:sp macro="" textlink="">
      <xdr:nvSpPr>
        <xdr:cNvPr id="85" name="n_2aveValue【図書館】&#10;有形固定資産減価償却率"/>
        <xdr:cNvSpPr txBox="1"/>
      </xdr:nvSpPr>
      <xdr:spPr>
        <a:xfrm>
          <a:off x="2545715" y="59048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50800</xdr:rowOff>
    </xdr:from>
    <xdr:ext cx="401320" cy="243840"/>
    <xdr:sp macro="" textlink="">
      <xdr:nvSpPr>
        <xdr:cNvPr id="86" name="n_3aveValue【図書館】&#10;有形固定資産減価償却率"/>
        <xdr:cNvSpPr txBox="1"/>
      </xdr:nvSpPr>
      <xdr:spPr>
        <a:xfrm>
          <a:off x="1713865" y="58896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57150</xdr:rowOff>
    </xdr:from>
    <xdr:ext cx="405130" cy="244475"/>
    <xdr:sp macro="" textlink="">
      <xdr:nvSpPr>
        <xdr:cNvPr id="87" name="n_4aveValue【図書館】&#10;有形固定資産減価償却率"/>
        <xdr:cNvSpPr txBox="1"/>
      </xdr:nvSpPr>
      <xdr:spPr>
        <a:xfrm>
          <a:off x="882015" y="589597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23495</xdr:rowOff>
    </xdr:from>
    <xdr:ext cx="401320" cy="244475"/>
    <xdr:sp macro="" textlink="">
      <xdr:nvSpPr>
        <xdr:cNvPr id="88" name="n_1mainValue【図書館】&#10;有形固定資産減価償却率"/>
        <xdr:cNvSpPr txBox="1"/>
      </xdr:nvSpPr>
      <xdr:spPr>
        <a:xfrm>
          <a:off x="3376295" y="65100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154940</xdr:rowOff>
    </xdr:from>
    <xdr:ext cx="401320" cy="244475"/>
    <xdr:sp macro="" textlink="">
      <xdr:nvSpPr>
        <xdr:cNvPr id="89" name="n_2mainValue【図書館】&#10;有形固定資産減価償却率"/>
        <xdr:cNvSpPr txBox="1"/>
      </xdr:nvSpPr>
      <xdr:spPr>
        <a:xfrm>
          <a:off x="2545715" y="647954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124460</xdr:rowOff>
    </xdr:from>
    <xdr:ext cx="401320" cy="243840"/>
    <xdr:sp macro="" textlink="">
      <xdr:nvSpPr>
        <xdr:cNvPr id="90" name="n_3mainValue【図書館】&#10;有形固定資産減価償却率"/>
        <xdr:cNvSpPr txBox="1"/>
      </xdr:nvSpPr>
      <xdr:spPr>
        <a:xfrm>
          <a:off x="1713865" y="644906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92710</xdr:rowOff>
    </xdr:from>
    <xdr:ext cx="405130" cy="243840"/>
    <xdr:sp macro="" textlink="">
      <xdr:nvSpPr>
        <xdr:cNvPr id="91" name="n_4mainValue【図書館】&#10;有形固定資産減価償却率"/>
        <xdr:cNvSpPr txBox="1"/>
      </xdr:nvSpPr>
      <xdr:spPr>
        <a:xfrm>
          <a:off x="882015" y="641731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71755</xdr:rowOff>
    </xdr:from>
    <xdr:to xmlns:xdr="http://schemas.openxmlformats.org/drawingml/2006/spreadsheetDrawing">
      <xdr:col>59</xdr:col>
      <xdr:colOff>88900</xdr:colOff>
      <xdr:row>28</xdr:row>
      <xdr:rowOff>24130</xdr:rowOff>
    </xdr:to>
    <xdr:sp macro="" textlink="">
      <xdr:nvSpPr>
        <xdr:cNvPr id="92" name="正方形/長方形 91"/>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48260</xdr:rowOff>
    </xdr:from>
    <xdr:to xmlns:xdr="http://schemas.openxmlformats.org/drawingml/2006/spreadsheetDrawing">
      <xdr:col>43</xdr:col>
      <xdr:colOff>63500</xdr:colOff>
      <xdr:row>29</xdr:row>
      <xdr:rowOff>125730</xdr:rowOff>
    </xdr:to>
    <xdr:sp macro="" textlink="">
      <xdr:nvSpPr>
        <xdr:cNvPr id="93" name="正方形/長方形 92"/>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78105</xdr:rowOff>
    </xdr:from>
    <xdr:to xmlns:xdr="http://schemas.openxmlformats.org/drawingml/2006/spreadsheetDrawing">
      <xdr:col>43</xdr:col>
      <xdr:colOff>63500</xdr:colOff>
      <xdr:row>30</xdr:row>
      <xdr:rowOff>156210</xdr:rowOff>
    </xdr:to>
    <xdr:sp macro="" textlink="">
      <xdr:nvSpPr>
        <xdr:cNvPr id="94" name="正方形/長方形 93"/>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48260</xdr:rowOff>
    </xdr:from>
    <xdr:to xmlns:xdr="http://schemas.openxmlformats.org/drawingml/2006/spreadsheetDrawing">
      <xdr:col>48</xdr:col>
      <xdr:colOff>127000</xdr:colOff>
      <xdr:row>29</xdr:row>
      <xdr:rowOff>125730</xdr:rowOff>
    </xdr:to>
    <xdr:sp macro="" textlink="">
      <xdr:nvSpPr>
        <xdr:cNvPr id="95" name="正方形/長方形 94"/>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78105</xdr:rowOff>
    </xdr:from>
    <xdr:to xmlns:xdr="http://schemas.openxmlformats.org/drawingml/2006/spreadsheetDrawing">
      <xdr:col>48</xdr:col>
      <xdr:colOff>127000</xdr:colOff>
      <xdr:row>30</xdr:row>
      <xdr:rowOff>156210</xdr:rowOff>
    </xdr:to>
    <xdr:sp macro="" textlink="">
      <xdr:nvSpPr>
        <xdr:cNvPr id="96" name="正方形/長方形 95"/>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48260</xdr:rowOff>
    </xdr:from>
    <xdr:to xmlns:xdr="http://schemas.openxmlformats.org/drawingml/2006/spreadsheetDrawing">
      <xdr:col>54</xdr:col>
      <xdr:colOff>127000</xdr:colOff>
      <xdr:row>29</xdr:row>
      <xdr:rowOff>125730</xdr:rowOff>
    </xdr:to>
    <xdr:sp macro="" textlink="">
      <xdr:nvSpPr>
        <xdr:cNvPr id="97" name="正方形/長方形 96"/>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29</xdr:row>
      <xdr:rowOff>78105</xdr:rowOff>
    </xdr:from>
    <xdr:to xmlns:xdr="http://schemas.openxmlformats.org/drawingml/2006/spreadsheetDrawing">
      <xdr:col>54</xdr:col>
      <xdr:colOff>127000</xdr:colOff>
      <xdr:row>30</xdr:row>
      <xdr:rowOff>156210</xdr:rowOff>
    </xdr:to>
    <xdr:sp macro="" textlink="">
      <xdr:nvSpPr>
        <xdr:cNvPr id="98" name="正方形/長方形 97"/>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99" name="正方形/長方形 98"/>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885" cy="212725"/>
    <xdr:sp macro="" textlink="">
      <xdr:nvSpPr>
        <xdr:cNvPr id="100" name="テキスト ボックス 99"/>
        <xdr:cNvSpPr txBox="1"/>
      </xdr:nvSpPr>
      <xdr:spPr>
        <a:xfrm>
          <a:off x="617728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71755</xdr:rowOff>
    </xdr:from>
    <xdr:to xmlns:xdr="http://schemas.openxmlformats.org/drawingml/2006/spreadsheetDrawing">
      <xdr:col>59</xdr:col>
      <xdr:colOff>50800</xdr:colOff>
      <xdr:row>44</xdr:row>
      <xdr:rowOff>71755</xdr:rowOff>
    </xdr:to>
    <xdr:cxnSp macro="">
      <xdr:nvCxnSpPr>
        <xdr:cNvPr id="101" name="直線コネクタ 100"/>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125730</xdr:rowOff>
    </xdr:from>
    <xdr:to xmlns:xdr="http://schemas.openxmlformats.org/drawingml/2006/spreadsheetDrawing">
      <xdr:col>59</xdr:col>
      <xdr:colOff>50800</xdr:colOff>
      <xdr:row>41</xdr:row>
      <xdr:rowOff>125730</xdr:rowOff>
    </xdr:to>
    <xdr:cxnSp macro="">
      <xdr:nvCxnSpPr>
        <xdr:cNvPr id="102" name="直線コネクタ 101"/>
        <xdr:cNvCxnSpPr/>
      </xdr:nvCxnSpPr>
      <xdr:spPr>
        <a:xfrm>
          <a:off x="6215380" y="67741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153670</xdr:rowOff>
    </xdr:from>
    <xdr:ext cx="463550" cy="244475"/>
    <xdr:sp macro="" textlink="">
      <xdr:nvSpPr>
        <xdr:cNvPr id="103" name="テキスト ボックス 102"/>
        <xdr:cNvSpPr txBox="1"/>
      </xdr:nvSpPr>
      <xdr:spPr>
        <a:xfrm>
          <a:off x="5770880" y="66401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17780</xdr:rowOff>
    </xdr:from>
    <xdr:to xmlns:xdr="http://schemas.openxmlformats.org/drawingml/2006/spreadsheetDrawing">
      <xdr:col>59</xdr:col>
      <xdr:colOff>50800</xdr:colOff>
      <xdr:row>39</xdr:row>
      <xdr:rowOff>17780</xdr:rowOff>
    </xdr:to>
    <xdr:cxnSp macro="">
      <xdr:nvCxnSpPr>
        <xdr:cNvPr id="104" name="直線コネクタ 103"/>
        <xdr:cNvCxnSpPr/>
      </xdr:nvCxnSpPr>
      <xdr:spPr>
        <a:xfrm>
          <a:off x="6215380" y="63423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45720</xdr:rowOff>
    </xdr:from>
    <xdr:ext cx="463550" cy="244475"/>
    <xdr:sp macro="" textlink="">
      <xdr:nvSpPr>
        <xdr:cNvPr id="105" name="テキスト ボックス 104"/>
        <xdr:cNvSpPr txBox="1"/>
      </xdr:nvSpPr>
      <xdr:spPr>
        <a:xfrm>
          <a:off x="5770880" y="62083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71755</xdr:rowOff>
    </xdr:from>
    <xdr:to xmlns:xdr="http://schemas.openxmlformats.org/drawingml/2006/spreadsheetDrawing">
      <xdr:col>59</xdr:col>
      <xdr:colOff>50800</xdr:colOff>
      <xdr:row>36</xdr:row>
      <xdr:rowOff>71755</xdr:rowOff>
    </xdr:to>
    <xdr:cxnSp macro="">
      <xdr:nvCxnSpPr>
        <xdr:cNvPr id="106" name="直線コネクタ 105"/>
        <xdr:cNvCxnSpPr/>
      </xdr:nvCxnSpPr>
      <xdr:spPr>
        <a:xfrm>
          <a:off x="6215380" y="59105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99695</xdr:rowOff>
    </xdr:from>
    <xdr:ext cx="463550" cy="244475"/>
    <xdr:sp macro="" textlink="">
      <xdr:nvSpPr>
        <xdr:cNvPr id="107" name="テキスト ボックス 106"/>
        <xdr:cNvSpPr txBox="1"/>
      </xdr:nvSpPr>
      <xdr:spPr>
        <a:xfrm>
          <a:off x="5770880" y="57765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125730</xdr:rowOff>
    </xdr:from>
    <xdr:to xmlns:xdr="http://schemas.openxmlformats.org/drawingml/2006/spreadsheetDrawing">
      <xdr:col>59</xdr:col>
      <xdr:colOff>50800</xdr:colOff>
      <xdr:row>33</xdr:row>
      <xdr:rowOff>125730</xdr:rowOff>
    </xdr:to>
    <xdr:cxnSp macro="">
      <xdr:nvCxnSpPr>
        <xdr:cNvPr id="108" name="直線コネクタ 107"/>
        <xdr:cNvCxnSpPr/>
      </xdr:nvCxnSpPr>
      <xdr:spPr>
        <a:xfrm>
          <a:off x="6215380" y="54787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153670</xdr:rowOff>
    </xdr:from>
    <xdr:ext cx="463550" cy="244475"/>
    <xdr:sp macro="" textlink="">
      <xdr:nvSpPr>
        <xdr:cNvPr id="109" name="テキスト ボックス 108"/>
        <xdr:cNvSpPr txBox="1"/>
      </xdr:nvSpPr>
      <xdr:spPr>
        <a:xfrm>
          <a:off x="5770880" y="53447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50800</xdr:colOff>
      <xdr:row>31</xdr:row>
      <xdr:rowOff>17780</xdr:rowOff>
    </xdr:to>
    <xdr:cxnSp macro="">
      <xdr:nvCxnSpPr>
        <xdr:cNvPr id="110" name="直線コネクタ 109"/>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45720</xdr:rowOff>
    </xdr:from>
    <xdr:ext cx="463550" cy="244475"/>
    <xdr:sp macro="" textlink="">
      <xdr:nvSpPr>
        <xdr:cNvPr id="111" name="テキスト ボックス 110"/>
        <xdr:cNvSpPr txBox="1"/>
      </xdr:nvSpPr>
      <xdr:spPr>
        <a:xfrm>
          <a:off x="5770880" y="49129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112" name="【図書館】&#10;一人当たり面積グラフ枠"/>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35</xdr:row>
      <xdr:rowOff>48260</xdr:rowOff>
    </xdr:from>
    <xdr:to xmlns:xdr="http://schemas.openxmlformats.org/drawingml/2006/spreadsheetDrawing">
      <xdr:col>54</xdr:col>
      <xdr:colOff>179070</xdr:colOff>
      <xdr:row>41</xdr:row>
      <xdr:rowOff>69850</xdr:rowOff>
    </xdr:to>
    <xdr:cxnSp macro="">
      <xdr:nvCxnSpPr>
        <xdr:cNvPr id="113" name="直線コネクタ 112"/>
        <xdr:cNvCxnSpPr/>
      </xdr:nvCxnSpPr>
      <xdr:spPr>
        <a:xfrm flipV="1">
          <a:off x="9848850" y="5725160"/>
          <a:ext cx="0" cy="993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73025</xdr:rowOff>
    </xdr:from>
    <xdr:ext cx="469900" cy="243840"/>
    <xdr:sp macro="" textlink="">
      <xdr:nvSpPr>
        <xdr:cNvPr id="114" name="【図書館】&#10;一人当たり面積最小値テキスト"/>
        <xdr:cNvSpPr txBox="1"/>
      </xdr:nvSpPr>
      <xdr:spPr>
        <a:xfrm>
          <a:off x="9886950" y="672147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69850</xdr:rowOff>
    </xdr:from>
    <xdr:to xmlns:xdr="http://schemas.openxmlformats.org/drawingml/2006/spreadsheetDrawing">
      <xdr:col>55</xdr:col>
      <xdr:colOff>88900</xdr:colOff>
      <xdr:row>41</xdr:row>
      <xdr:rowOff>69850</xdr:rowOff>
    </xdr:to>
    <xdr:cxnSp macro="">
      <xdr:nvCxnSpPr>
        <xdr:cNvPr id="115" name="直線コネクタ 114"/>
        <xdr:cNvCxnSpPr/>
      </xdr:nvCxnSpPr>
      <xdr:spPr>
        <a:xfrm>
          <a:off x="9771380" y="67183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159385</xdr:rowOff>
    </xdr:from>
    <xdr:ext cx="469900" cy="243840"/>
    <xdr:sp macro="" textlink="">
      <xdr:nvSpPr>
        <xdr:cNvPr id="116" name="【図書館】&#10;一人当たり面積最大値テキスト"/>
        <xdr:cNvSpPr txBox="1"/>
      </xdr:nvSpPr>
      <xdr:spPr>
        <a:xfrm>
          <a:off x="9886950" y="551243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35</xdr:row>
      <xdr:rowOff>48260</xdr:rowOff>
    </xdr:from>
    <xdr:to xmlns:xdr="http://schemas.openxmlformats.org/drawingml/2006/spreadsheetDrawing">
      <xdr:col>55</xdr:col>
      <xdr:colOff>88900</xdr:colOff>
      <xdr:row>35</xdr:row>
      <xdr:rowOff>48260</xdr:rowOff>
    </xdr:to>
    <xdr:cxnSp macro="">
      <xdr:nvCxnSpPr>
        <xdr:cNvPr id="117" name="直線コネクタ 116"/>
        <xdr:cNvCxnSpPr/>
      </xdr:nvCxnSpPr>
      <xdr:spPr>
        <a:xfrm>
          <a:off x="9771380" y="57251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107950</xdr:rowOff>
    </xdr:from>
    <xdr:ext cx="469900" cy="244475"/>
    <xdr:sp macro="" textlink="">
      <xdr:nvSpPr>
        <xdr:cNvPr id="118" name="【図書館】&#10;一人当たり面積平均値テキスト"/>
        <xdr:cNvSpPr txBox="1"/>
      </xdr:nvSpPr>
      <xdr:spPr>
        <a:xfrm>
          <a:off x="9886950" y="627062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86360</xdr:rowOff>
    </xdr:from>
    <xdr:to xmlns:xdr="http://schemas.openxmlformats.org/drawingml/2006/spreadsheetDrawing">
      <xdr:col>55</xdr:col>
      <xdr:colOff>50800</xdr:colOff>
      <xdr:row>40</xdr:row>
      <xdr:rowOff>20320</xdr:rowOff>
    </xdr:to>
    <xdr:sp macro="" textlink="">
      <xdr:nvSpPr>
        <xdr:cNvPr id="119" name="フローチャート: 判断 118"/>
        <xdr:cNvSpPr/>
      </xdr:nvSpPr>
      <xdr:spPr>
        <a:xfrm>
          <a:off x="9809480" y="64109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91440</xdr:rowOff>
    </xdr:from>
    <xdr:to xmlns:xdr="http://schemas.openxmlformats.org/drawingml/2006/spreadsheetDrawing">
      <xdr:col>50</xdr:col>
      <xdr:colOff>165100</xdr:colOff>
      <xdr:row>40</xdr:row>
      <xdr:rowOff>25400</xdr:rowOff>
    </xdr:to>
    <xdr:sp macro="" textlink="">
      <xdr:nvSpPr>
        <xdr:cNvPr id="120" name="フローチャート: 判断 119"/>
        <xdr:cNvSpPr/>
      </xdr:nvSpPr>
      <xdr:spPr>
        <a:xfrm>
          <a:off x="9017000" y="64160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78105</xdr:rowOff>
    </xdr:from>
    <xdr:to xmlns:xdr="http://schemas.openxmlformats.org/drawingml/2006/spreadsheetDrawing">
      <xdr:col>46</xdr:col>
      <xdr:colOff>38100</xdr:colOff>
      <xdr:row>40</xdr:row>
      <xdr:rowOff>12065</xdr:rowOff>
    </xdr:to>
    <xdr:sp macro="" textlink="">
      <xdr:nvSpPr>
        <xdr:cNvPr id="121" name="フローチャート: 判断 120"/>
        <xdr:cNvSpPr/>
      </xdr:nvSpPr>
      <xdr:spPr>
        <a:xfrm>
          <a:off x="8185150" y="64027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81915</xdr:rowOff>
    </xdr:from>
    <xdr:to xmlns:xdr="http://schemas.openxmlformats.org/drawingml/2006/spreadsheetDrawing">
      <xdr:col>41</xdr:col>
      <xdr:colOff>101600</xdr:colOff>
      <xdr:row>40</xdr:row>
      <xdr:rowOff>16510</xdr:rowOff>
    </xdr:to>
    <xdr:sp macro="" textlink="">
      <xdr:nvSpPr>
        <xdr:cNvPr id="122" name="フローチャート: 判断 121"/>
        <xdr:cNvSpPr/>
      </xdr:nvSpPr>
      <xdr:spPr>
        <a:xfrm>
          <a:off x="7341870" y="640651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73660</xdr:rowOff>
    </xdr:from>
    <xdr:to xmlns:xdr="http://schemas.openxmlformats.org/drawingml/2006/spreadsheetDrawing">
      <xdr:col>36</xdr:col>
      <xdr:colOff>165100</xdr:colOff>
      <xdr:row>40</xdr:row>
      <xdr:rowOff>7620</xdr:rowOff>
    </xdr:to>
    <xdr:sp macro="" textlink="">
      <xdr:nvSpPr>
        <xdr:cNvPr id="123" name="フローチャート: 判断 122"/>
        <xdr:cNvSpPr/>
      </xdr:nvSpPr>
      <xdr:spPr>
        <a:xfrm>
          <a:off x="6510020" y="6398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69850</xdr:rowOff>
    </xdr:from>
    <xdr:ext cx="762000" cy="244475"/>
    <xdr:sp macro="" textlink="">
      <xdr:nvSpPr>
        <xdr:cNvPr id="124" name="テキスト ボックス 123"/>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69850</xdr:rowOff>
    </xdr:from>
    <xdr:ext cx="762000" cy="244475"/>
    <xdr:sp macro="" textlink="">
      <xdr:nvSpPr>
        <xdr:cNvPr id="125" name="テキスト ボックス 124"/>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69850</xdr:rowOff>
    </xdr:from>
    <xdr:ext cx="762000" cy="244475"/>
    <xdr:sp macro="" textlink="">
      <xdr:nvSpPr>
        <xdr:cNvPr id="126" name="テキスト ボックス 125"/>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69850</xdr:rowOff>
    </xdr:from>
    <xdr:ext cx="758190" cy="244475"/>
    <xdr:sp macro="" textlink="">
      <xdr:nvSpPr>
        <xdr:cNvPr id="127" name="テキスト ボックス 126"/>
        <xdr:cNvSpPr txBox="1"/>
      </xdr:nvSpPr>
      <xdr:spPr>
        <a:xfrm>
          <a:off x="72136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69850</xdr:rowOff>
    </xdr:from>
    <xdr:ext cx="762000" cy="244475"/>
    <xdr:sp macro="" textlink="">
      <xdr:nvSpPr>
        <xdr:cNvPr id="128" name="テキスト ボックス 127"/>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138430</xdr:rowOff>
    </xdr:from>
    <xdr:to xmlns:xdr="http://schemas.openxmlformats.org/drawingml/2006/spreadsheetDrawing">
      <xdr:col>55</xdr:col>
      <xdr:colOff>50800</xdr:colOff>
      <xdr:row>40</xdr:row>
      <xdr:rowOff>72390</xdr:rowOff>
    </xdr:to>
    <xdr:sp macro="" textlink="">
      <xdr:nvSpPr>
        <xdr:cNvPr id="129" name="楕円 128"/>
        <xdr:cNvSpPr/>
      </xdr:nvSpPr>
      <xdr:spPr>
        <a:xfrm>
          <a:off x="9809480" y="64630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118110</xdr:rowOff>
    </xdr:from>
    <xdr:ext cx="469900" cy="243840"/>
    <xdr:sp macro="" textlink="">
      <xdr:nvSpPr>
        <xdr:cNvPr id="130" name="【図書館】&#10;一人当たり面積該当値テキスト"/>
        <xdr:cNvSpPr txBox="1"/>
      </xdr:nvSpPr>
      <xdr:spPr>
        <a:xfrm>
          <a:off x="9886950" y="644271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142875</xdr:rowOff>
    </xdr:from>
    <xdr:to xmlns:xdr="http://schemas.openxmlformats.org/drawingml/2006/spreadsheetDrawing">
      <xdr:col>50</xdr:col>
      <xdr:colOff>165100</xdr:colOff>
      <xdr:row>40</xdr:row>
      <xdr:rowOff>76835</xdr:rowOff>
    </xdr:to>
    <xdr:sp macro="" textlink="">
      <xdr:nvSpPr>
        <xdr:cNvPr id="131" name="楕円 130"/>
        <xdr:cNvSpPr/>
      </xdr:nvSpPr>
      <xdr:spPr>
        <a:xfrm>
          <a:off x="9017000" y="64674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24765</xdr:rowOff>
    </xdr:from>
    <xdr:to xmlns:xdr="http://schemas.openxmlformats.org/drawingml/2006/spreadsheetDrawing">
      <xdr:col>55</xdr:col>
      <xdr:colOff>0</xdr:colOff>
      <xdr:row>40</xdr:row>
      <xdr:rowOff>28575</xdr:rowOff>
    </xdr:to>
    <xdr:cxnSp macro="">
      <xdr:nvCxnSpPr>
        <xdr:cNvPr id="132" name="直線コネクタ 131"/>
        <xdr:cNvCxnSpPr/>
      </xdr:nvCxnSpPr>
      <xdr:spPr>
        <a:xfrm flipV="1">
          <a:off x="9067800" y="651129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142875</xdr:rowOff>
    </xdr:from>
    <xdr:to xmlns:xdr="http://schemas.openxmlformats.org/drawingml/2006/spreadsheetDrawing">
      <xdr:col>46</xdr:col>
      <xdr:colOff>38100</xdr:colOff>
      <xdr:row>40</xdr:row>
      <xdr:rowOff>76835</xdr:rowOff>
    </xdr:to>
    <xdr:sp macro="" textlink="">
      <xdr:nvSpPr>
        <xdr:cNvPr id="133" name="楕円 132"/>
        <xdr:cNvSpPr/>
      </xdr:nvSpPr>
      <xdr:spPr>
        <a:xfrm>
          <a:off x="8185150" y="64674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28575</xdr:rowOff>
    </xdr:from>
    <xdr:to xmlns:xdr="http://schemas.openxmlformats.org/drawingml/2006/spreadsheetDrawing">
      <xdr:col>50</xdr:col>
      <xdr:colOff>114300</xdr:colOff>
      <xdr:row>40</xdr:row>
      <xdr:rowOff>28575</xdr:rowOff>
    </xdr:to>
    <xdr:cxnSp macro="">
      <xdr:nvCxnSpPr>
        <xdr:cNvPr id="134" name="直線コネクタ 133"/>
        <xdr:cNvCxnSpPr/>
      </xdr:nvCxnSpPr>
      <xdr:spPr>
        <a:xfrm>
          <a:off x="8235950" y="651510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138430</xdr:rowOff>
    </xdr:from>
    <xdr:to xmlns:xdr="http://schemas.openxmlformats.org/drawingml/2006/spreadsheetDrawing">
      <xdr:col>41</xdr:col>
      <xdr:colOff>101600</xdr:colOff>
      <xdr:row>40</xdr:row>
      <xdr:rowOff>72390</xdr:rowOff>
    </xdr:to>
    <xdr:sp macro="" textlink="">
      <xdr:nvSpPr>
        <xdr:cNvPr id="135" name="楕円 134"/>
        <xdr:cNvSpPr/>
      </xdr:nvSpPr>
      <xdr:spPr>
        <a:xfrm>
          <a:off x="7341870" y="64630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24765</xdr:rowOff>
    </xdr:from>
    <xdr:to xmlns:xdr="http://schemas.openxmlformats.org/drawingml/2006/spreadsheetDrawing">
      <xdr:col>45</xdr:col>
      <xdr:colOff>177800</xdr:colOff>
      <xdr:row>40</xdr:row>
      <xdr:rowOff>28575</xdr:rowOff>
    </xdr:to>
    <xdr:cxnSp macro="">
      <xdr:nvCxnSpPr>
        <xdr:cNvPr id="136" name="直線コネクタ 135"/>
        <xdr:cNvCxnSpPr/>
      </xdr:nvCxnSpPr>
      <xdr:spPr>
        <a:xfrm>
          <a:off x="7392670" y="651129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138430</xdr:rowOff>
    </xdr:from>
    <xdr:to xmlns:xdr="http://schemas.openxmlformats.org/drawingml/2006/spreadsheetDrawing">
      <xdr:col>36</xdr:col>
      <xdr:colOff>165100</xdr:colOff>
      <xdr:row>40</xdr:row>
      <xdr:rowOff>72390</xdr:rowOff>
    </xdr:to>
    <xdr:sp macro="" textlink="">
      <xdr:nvSpPr>
        <xdr:cNvPr id="137" name="楕円 136"/>
        <xdr:cNvSpPr/>
      </xdr:nvSpPr>
      <xdr:spPr>
        <a:xfrm>
          <a:off x="6510020" y="64630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24765</xdr:rowOff>
    </xdr:from>
    <xdr:to xmlns:xdr="http://schemas.openxmlformats.org/drawingml/2006/spreadsheetDrawing">
      <xdr:col>41</xdr:col>
      <xdr:colOff>50800</xdr:colOff>
      <xdr:row>40</xdr:row>
      <xdr:rowOff>24765</xdr:rowOff>
    </xdr:to>
    <xdr:cxnSp macro="">
      <xdr:nvCxnSpPr>
        <xdr:cNvPr id="138" name="直線コネクタ 137"/>
        <xdr:cNvCxnSpPr/>
      </xdr:nvCxnSpPr>
      <xdr:spPr>
        <a:xfrm>
          <a:off x="6560820" y="651129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40640</xdr:rowOff>
    </xdr:from>
    <xdr:ext cx="466090" cy="243840"/>
    <xdr:sp macro="" textlink="">
      <xdr:nvSpPr>
        <xdr:cNvPr id="139" name="n_1aveValue【図書館】&#10;一人当たり面積"/>
        <xdr:cNvSpPr txBox="1"/>
      </xdr:nvSpPr>
      <xdr:spPr>
        <a:xfrm>
          <a:off x="8831580" y="62033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27305</xdr:rowOff>
    </xdr:from>
    <xdr:ext cx="469900" cy="243840"/>
    <xdr:sp macro="" textlink="">
      <xdr:nvSpPr>
        <xdr:cNvPr id="140" name="n_2aveValue【図書館】&#10;一人当たり面積"/>
        <xdr:cNvSpPr txBox="1"/>
      </xdr:nvSpPr>
      <xdr:spPr>
        <a:xfrm>
          <a:off x="8012430" y="618998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31750</xdr:rowOff>
    </xdr:from>
    <xdr:ext cx="466090" cy="243840"/>
    <xdr:sp macro="" textlink="">
      <xdr:nvSpPr>
        <xdr:cNvPr id="141" name="n_3aveValue【図書館】&#10;一人当たり面積"/>
        <xdr:cNvSpPr txBox="1"/>
      </xdr:nvSpPr>
      <xdr:spPr>
        <a:xfrm>
          <a:off x="7169150" y="619442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23495</xdr:rowOff>
    </xdr:from>
    <xdr:ext cx="466090" cy="244475"/>
    <xdr:sp macro="" textlink="">
      <xdr:nvSpPr>
        <xdr:cNvPr id="142" name="n_4aveValue【図書館】&#10;一人当たり面積"/>
        <xdr:cNvSpPr txBox="1"/>
      </xdr:nvSpPr>
      <xdr:spPr>
        <a:xfrm>
          <a:off x="6337300" y="61861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68580</xdr:rowOff>
    </xdr:from>
    <xdr:ext cx="466090" cy="244475"/>
    <xdr:sp macro="" textlink="">
      <xdr:nvSpPr>
        <xdr:cNvPr id="143" name="n_1mainValue【図書館】&#10;一人当たり面積"/>
        <xdr:cNvSpPr txBox="1"/>
      </xdr:nvSpPr>
      <xdr:spPr>
        <a:xfrm>
          <a:off x="8831580" y="6555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68580</xdr:rowOff>
    </xdr:from>
    <xdr:ext cx="469900" cy="244475"/>
    <xdr:sp macro="" textlink="">
      <xdr:nvSpPr>
        <xdr:cNvPr id="144" name="n_2mainValue【図書館】&#10;一人当たり面積"/>
        <xdr:cNvSpPr txBox="1"/>
      </xdr:nvSpPr>
      <xdr:spPr>
        <a:xfrm>
          <a:off x="8012430" y="65551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64135</xdr:rowOff>
    </xdr:from>
    <xdr:ext cx="466090" cy="243840"/>
    <xdr:sp macro="" textlink="">
      <xdr:nvSpPr>
        <xdr:cNvPr id="145" name="n_3mainValue【図書館】&#10;一人当たり面積"/>
        <xdr:cNvSpPr txBox="1"/>
      </xdr:nvSpPr>
      <xdr:spPr>
        <a:xfrm>
          <a:off x="7169150" y="655066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64135</xdr:rowOff>
    </xdr:from>
    <xdr:ext cx="466090" cy="243840"/>
    <xdr:sp macro="" textlink="">
      <xdr:nvSpPr>
        <xdr:cNvPr id="146" name="n_4mainValue【図書館】&#10;一人当たり面積"/>
        <xdr:cNvSpPr txBox="1"/>
      </xdr:nvSpPr>
      <xdr:spPr>
        <a:xfrm>
          <a:off x="6337300" y="655066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107950</xdr:rowOff>
    </xdr:from>
    <xdr:to xmlns:xdr="http://schemas.openxmlformats.org/drawingml/2006/spreadsheetDrawing">
      <xdr:col>28</xdr:col>
      <xdr:colOff>152400</xdr:colOff>
      <xdr:row>50</xdr:row>
      <xdr:rowOff>59690</xdr:rowOff>
    </xdr:to>
    <xdr:sp macro="" textlink="">
      <xdr:nvSpPr>
        <xdr:cNvPr id="147" name="正方形/長方形 146"/>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83820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113665</xdr:rowOff>
    </xdr:from>
    <xdr:to xmlns:xdr="http://schemas.openxmlformats.org/drawingml/2006/spreadsheetDrawing">
      <xdr:col>12</xdr:col>
      <xdr:colOff>127000</xdr:colOff>
      <xdr:row>53</xdr:row>
      <xdr:rowOff>29845</xdr:rowOff>
    </xdr:to>
    <xdr:sp macro="" textlink="">
      <xdr:nvSpPr>
        <xdr:cNvPr id="149" name="正方形/長方形 148"/>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83820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113665</xdr:rowOff>
    </xdr:from>
    <xdr:to xmlns:xdr="http://schemas.openxmlformats.org/drawingml/2006/spreadsheetDrawing">
      <xdr:col>18</xdr:col>
      <xdr:colOff>0</xdr:colOff>
      <xdr:row>53</xdr:row>
      <xdr:rowOff>29845</xdr:rowOff>
    </xdr:to>
    <xdr:sp macro="" textlink="">
      <xdr:nvSpPr>
        <xdr:cNvPr id="151" name="正方形/長方形 150"/>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83820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51</xdr:row>
      <xdr:rowOff>113665</xdr:rowOff>
    </xdr:from>
    <xdr:to xmlns:xdr="http://schemas.openxmlformats.org/drawingml/2006/spreadsheetDrawing">
      <xdr:col>24</xdr:col>
      <xdr:colOff>0</xdr:colOff>
      <xdr:row>53</xdr:row>
      <xdr:rowOff>29845</xdr:rowOff>
    </xdr:to>
    <xdr:sp macro="" textlink="">
      <xdr:nvSpPr>
        <xdr:cNvPr id="153" name="正方形/長方形 152"/>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54" name="正方形/長方形 153"/>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36195</xdr:rowOff>
    </xdr:from>
    <xdr:ext cx="298450" cy="212725"/>
    <xdr:sp macro="" textlink="">
      <xdr:nvSpPr>
        <xdr:cNvPr id="155" name="テキスト ボックス 154"/>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107950</xdr:rowOff>
    </xdr:from>
    <xdr:to xmlns:xdr="http://schemas.openxmlformats.org/drawingml/2006/spreadsheetDrawing">
      <xdr:col>28</xdr:col>
      <xdr:colOff>114300</xdr:colOff>
      <xdr:row>66</xdr:row>
      <xdr:rowOff>107950</xdr:rowOff>
    </xdr:to>
    <xdr:cxnSp macro="">
      <xdr:nvCxnSpPr>
        <xdr:cNvPr id="156" name="直線コネクタ 155"/>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135255</xdr:rowOff>
    </xdr:from>
    <xdr:ext cx="467360" cy="243840"/>
    <xdr:sp macro="" textlink="">
      <xdr:nvSpPr>
        <xdr:cNvPr id="157" name="テキスト ボックス 156"/>
        <xdr:cNvSpPr txBox="1"/>
      </xdr:nvSpPr>
      <xdr:spPr>
        <a:xfrm>
          <a:off x="28321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71755</xdr:rowOff>
    </xdr:from>
    <xdr:to xmlns:xdr="http://schemas.openxmlformats.org/drawingml/2006/spreadsheetDrawing">
      <xdr:col>28</xdr:col>
      <xdr:colOff>114300</xdr:colOff>
      <xdr:row>64</xdr:row>
      <xdr:rowOff>71755</xdr:rowOff>
    </xdr:to>
    <xdr:cxnSp macro="">
      <xdr:nvCxnSpPr>
        <xdr:cNvPr id="158" name="直線コネクタ 157"/>
        <xdr:cNvCxnSpPr/>
      </xdr:nvCxnSpPr>
      <xdr:spPr>
        <a:xfrm>
          <a:off x="71628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99695</xdr:rowOff>
    </xdr:from>
    <xdr:ext cx="467360" cy="244475"/>
    <xdr:sp macro="" textlink="">
      <xdr:nvSpPr>
        <xdr:cNvPr id="159" name="テキスト ボックス 158"/>
        <xdr:cNvSpPr txBox="1"/>
      </xdr:nvSpPr>
      <xdr:spPr>
        <a:xfrm>
          <a:off x="28321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36195</xdr:rowOff>
    </xdr:from>
    <xdr:to xmlns:xdr="http://schemas.openxmlformats.org/drawingml/2006/spreadsheetDrawing">
      <xdr:col>28</xdr:col>
      <xdr:colOff>114300</xdr:colOff>
      <xdr:row>62</xdr:row>
      <xdr:rowOff>36195</xdr:rowOff>
    </xdr:to>
    <xdr:cxnSp macro="">
      <xdr:nvCxnSpPr>
        <xdr:cNvPr id="160" name="直線コネクタ 159"/>
        <xdr:cNvCxnSpPr/>
      </xdr:nvCxnSpPr>
      <xdr:spPr>
        <a:xfrm>
          <a:off x="71628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63500</xdr:rowOff>
    </xdr:from>
    <xdr:ext cx="399415" cy="244475"/>
    <xdr:sp macro="" textlink="">
      <xdr:nvSpPr>
        <xdr:cNvPr id="161" name="テキスト ボックス 160"/>
        <xdr:cNvSpPr txBox="1"/>
      </xdr:nvSpPr>
      <xdr:spPr>
        <a:xfrm>
          <a:off x="347345" y="9950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1628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27305</xdr:rowOff>
    </xdr:from>
    <xdr:ext cx="399415" cy="243840"/>
    <xdr:sp macro="" textlink="">
      <xdr:nvSpPr>
        <xdr:cNvPr id="163" name="テキスト ボックス 162"/>
        <xdr:cNvSpPr txBox="1"/>
      </xdr:nvSpPr>
      <xdr:spPr>
        <a:xfrm>
          <a:off x="347345" y="9590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125730</xdr:rowOff>
    </xdr:from>
    <xdr:to xmlns:xdr="http://schemas.openxmlformats.org/drawingml/2006/spreadsheetDrawing">
      <xdr:col>28</xdr:col>
      <xdr:colOff>114300</xdr:colOff>
      <xdr:row>57</xdr:row>
      <xdr:rowOff>125730</xdr:rowOff>
    </xdr:to>
    <xdr:cxnSp macro="">
      <xdr:nvCxnSpPr>
        <xdr:cNvPr id="164" name="直線コネクタ 163"/>
        <xdr:cNvCxnSpPr/>
      </xdr:nvCxnSpPr>
      <xdr:spPr>
        <a:xfrm>
          <a:off x="71628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153670</xdr:rowOff>
    </xdr:from>
    <xdr:ext cx="399415" cy="244475"/>
    <xdr:sp macro="" textlink="">
      <xdr:nvSpPr>
        <xdr:cNvPr id="165" name="テキスト ボックス 164"/>
        <xdr:cNvSpPr txBox="1"/>
      </xdr:nvSpPr>
      <xdr:spPr>
        <a:xfrm>
          <a:off x="347345" y="92309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90170</xdr:rowOff>
    </xdr:from>
    <xdr:to xmlns:xdr="http://schemas.openxmlformats.org/drawingml/2006/spreadsheetDrawing">
      <xdr:col>28</xdr:col>
      <xdr:colOff>114300</xdr:colOff>
      <xdr:row>55</xdr:row>
      <xdr:rowOff>90170</xdr:rowOff>
    </xdr:to>
    <xdr:cxnSp macro="">
      <xdr:nvCxnSpPr>
        <xdr:cNvPr id="166" name="直線コネクタ 165"/>
        <xdr:cNvCxnSpPr/>
      </xdr:nvCxnSpPr>
      <xdr:spPr>
        <a:xfrm>
          <a:off x="71628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117475</xdr:rowOff>
    </xdr:from>
    <xdr:ext cx="399415" cy="244475"/>
    <xdr:sp macro="" textlink="">
      <xdr:nvSpPr>
        <xdr:cNvPr id="167" name="テキスト ボックス 166"/>
        <xdr:cNvSpPr txBox="1"/>
      </xdr:nvSpPr>
      <xdr:spPr>
        <a:xfrm>
          <a:off x="347345" y="88709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114300</xdr:colOff>
      <xdr:row>53</xdr:row>
      <xdr:rowOff>53975</xdr:rowOff>
    </xdr:to>
    <xdr:cxnSp macro="">
      <xdr:nvCxnSpPr>
        <xdr:cNvPr id="168" name="直線コネクタ 167"/>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81280</xdr:rowOff>
    </xdr:from>
    <xdr:ext cx="335280" cy="243840"/>
    <xdr:sp macro="" textlink="">
      <xdr:nvSpPr>
        <xdr:cNvPr id="169" name="テキスト ボックス 168"/>
        <xdr:cNvSpPr txBox="1"/>
      </xdr:nvSpPr>
      <xdr:spPr>
        <a:xfrm>
          <a:off x="400050" y="8510905"/>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70" name="【体育館・プール】&#10;有形固定資産減価償却率グラフ枠"/>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71755</xdr:rowOff>
    </xdr:to>
    <xdr:cxnSp macro="">
      <xdr:nvCxnSpPr>
        <xdr:cNvPr id="171" name="直線コネクタ 170"/>
        <xdr:cNvCxnSpPr/>
      </xdr:nvCxnSpPr>
      <xdr:spPr>
        <a:xfrm flipV="1">
          <a:off x="4360545" y="9041130"/>
          <a:ext cx="0" cy="140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75565</xdr:rowOff>
    </xdr:from>
    <xdr:ext cx="466090" cy="244475"/>
    <xdr:sp macro="" textlink="">
      <xdr:nvSpPr>
        <xdr:cNvPr id="172" name="【体育館・プール】&#10;有形固定資産減価償却率最小値テキスト"/>
        <xdr:cNvSpPr txBox="1"/>
      </xdr:nvSpPr>
      <xdr:spPr>
        <a:xfrm>
          <a:off x="4399280" y="1044829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71755</xdr:rowOff>
    </xdr:from>
    <xdr:to xmlns:xdr="http://schemas.openxmlformats.org/drawingml/2006/spreadsheetDrawing">
      <xdr:col>24</xdr:col>
      <xdr:colOff>152400</xdr:colOff>
      <xdr:row>64</xdr:row>
      <xdr:rowOff>71755</xdr:rowOff>
    </xdr:to>
    <xdr:cxnSp macro="">
      <xdr:nvCxnSpPr>
        <xdr:cNvPr id="173" name="直線コネクタ 172"/>
        <xdr:cNvCxnSpPr/>
      </xdr:nvCxnSpPr>
      <xdr:spPr>
        <a:xfrm>
          <a:off x="4283710" y="104444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75565</xdr:rowOff>
    </xdr:from>
    <xdr:ext cx="401320" cy="244475"/>
    <xdr:sp macro="" textlink="">
      <xdr:nvSpPr>
        <xdr:cNvPr id="174" name="【体育館・プール】&#10;有形固定資産減価償却率最大値テキスト"/>
        <xdr:cNvSpPr txBox="1"/>
      </xdr:nvSpPr>
      <xdr:spPr>
        <a:xfrm>
          <a:off x="4399280" y="882904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5" name="直線コネクタ 174"/>
        <xdr:cNvCxnSpPr/>
      </xdr:nvCxnSpPr>
      <xdr:spPr>
        <a:xfrm>
          <a:off x="4283710" y="90411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112395</xdr:rowOff>
    </xdr:from>
    <xdr:ext cx="401320" cy="244475"/>
    <xdr:sp macro="" textlink="">
      <xdr:nvSpPr>
        <xdr:cNvPr id="176" name="【体育館・プール】&#10;有形固定資産減価償却率平均値テキスト"/>
        <xdr:cNvSpPr txBox="1"/>
      </xdr:nvSpPr>
      <xdr:spPr>
        <a:xfrm>
          <a:off x="4399280" y="967549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90805</xdr:rowOff>
    </xdr:from>
    <xdr:to xmlns:xdr="http://schemas.openxmlformats.org/drawingml/2006/spreadsheetDrawing">
      <xdr:col>24</xdr:col>
      <xdr:colOff>114300</xdr:colOff>
      <xdr:row>61</xdr:row>
      <xdr:rowOff>24765</xdr:rowOff>
    </xdr:to>
    <xdr:sp macro="" textlink="">
      <xdr:nvSpPr>
        <xdr:cNvPr id="177" name="フローチャート: 判断 176"/>
        <xdr:cNvSpPr/>
      </xdr:nvSpPr>
      <xdr:spPr>
        <a:xfrm>
          <a:off x="4310380" y="98158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63500</xdr:rowOff>
    </xdr:from>
    <xdr:to xmlns:xdr="http://schemas.openxmlformats.org/drawingml/2006/spreadsheetDrawing">
      <xdr:col>20</xdr:col>
      <xdr:colOff>38100</xdr:colOff>
      <xdr:row>60</xdr:row>
      <xdr:rowOff>159385</xdr:rowOff>
    </xdr:to>
    <xdr:sp macro="" textlink="">
      <xdr:nvSpPr>
        <xdr:cNvPr id="178" name="フローチャート: 判断 177"/>
        <xdr:cNvSpPr/>
      </xdr:nvSpPr>
      <xdr:spPr>
        <a:xfrm>
          <a:off x="3529330" y="97885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69215</xdr:rowOff>
    </xdr:from>
    <xdr:to xmlns:xdr="http://schemas.openxmlformats.org/drawingml/2006/spreadsheetDrawing">
      <xdr:col>15</xdr:col>
      <xdr:colOff>101600</xdr:colOff>
      <xdr:row>61</xdr:row>
      <xdr:rowOff>3175</xdr:rowOff>
    </xdr:to>
    <xdr:sp macro="" textlink="">
      <xdr:nvSpPr>
        <xdr:cNvPr id="179" name="フローチャート: 判断 178"/>
        <xdr:cNvSpPr/>
      </xdr:nvSpPr>
      <xdr:spPr>
        <a:xfrm>
          <a:off x="2686050" y="97942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31115</xdr:rowOff>
    </xdr:from>
    <xdr:to xmlns:xdr="http://schemas.openxmlformats.org/drawingml/2006/spreadsheetDrawing">
      <xdr:col>10</xdr:col>
      <xdr:colOff>165100</xdr:colOff>
      <xdr:row>60</xdr:row>
      <xdr:rowOff>127000</xdr:rowOff>
    </xdr:to>
    <xdr:sp macro="" textlink="">
      <xdr:nvSpPr>
        <xdr:cNvPr id="180" name="フローチャート: 判断 179"/>
        <xdr:cNvSpPr/>
      </xdr:nvSpPr>
      <xdr:spPr>
        <a:xfrm>
          <a:off x="1854200" y="97561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5715</xdr:rowOff>
    </xdr:from>
    <xdr:to xmlns:xdr="http://schemas.openxmlformats.org/drawingml/2006/spreadsheetDrawing">
      <xdr:col>6</xdr:col>
      <xdr:colOff>38100</xdr:colOff>
      <xdr:row>60</xdr:row>
      <xdr:rowOff>102235</xdr:rowOff>
    </xdr:to>
    <xdr:sp macro="" textlink="">
      <xdr:nvSpPr>
        <xdr:cNvPr id="181" name="フローチャート: 判断 180"/>
        <xdr:cNvSpPr/>
      </xdr:nvSpPr>
      <xdr:spPr>
        <a:xfrm>
          <a:off x="1022350" y="973074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105410</xdr:rowOff>
    </xdr:from>
    <xdr:ext cx="762000" cy="243840"/>
    <xdr:sp macro="" textlink="">
      <xdr:nvSpPr>
        <xdr:cNvPr id="182" name="テキスト ボックス 181"/>
        <xdr:cNvSpPr txBox="1"/>
      </xdr:nvSpPr>
      <xdr:spPr>
        <a:xfrm>
          <a:off x="418211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105410</xdr:rowOff>
    </xdr:from>
    <xdr:ext cx="762000" cy="243840"/>
    <xdr:sp macro="" textlink="">
      <xdr:nvSpPr>
        <xdr:cNvPr id="183" name="テキスト ボックス 182"/>
        <xdr:cNvSpPr txBox="1"/>
      </xdr:nvSpPr>
      <xdr:spPr>
        <a:xfrm>
          <a:off x="340106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105410</xdr:rowOff>
    </xdr:from>
    <xdr:ext cx="758190" cy="243840"/>
    <xdr:sp macro="" textlink="">
      <xdr:nvSpPr>
        <xdr:cNvPr id="184" name="テキスト ボックス 183"/>
        <xdr:cNvSpPr txBox="1"/>
      </xdr:nvSpPr>
      <xdr:spPr>
        <a:xfrm>
          <a:off x="255778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105410</xdr:rowOff>
    </xdr:from>
    <xdr:ext cx="762000" cy="243840"/>
    <xdr:sp macro="" textlink="">
      <xdr:nvSpPr>
        <xdr:cNvPr id="185" name="テキスト ボックス 184"/>
        <xdr:cNvSpPr txBox="1"/>
      </xdr:nvSpPr>
      <xdr:spPr>
        <a:xfrm>
          <a:off x="17259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105410</xdr:rowOff>
    </xdr:from>
    <xdr:ext cx="762000" cy="243840"/>
    <xdr:sp macro="" textlink="">
      <xdr:nvSpPr>
        <xdr:cNvPr id="186" name="テキスト ボックス 185"/>
        <xdr:cNvSpPr txBox="1"/>
      </xdr:nvSpPr>
      <xdr:spPr>
        <a:xfrm>
          <a:off x="8940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36830</xdr:rowOff>
    </xdr:from>
    <xdr:to xmlns:xdr="http://schemas.openxmlformats.org/drawingml/2006/spreadsheetDrawing">
      <xdr:col>24</xdr:col>
      <xdr:colOff>114300</xdr:colOff>
      <xdr:row>61</xdr:row>
      <xdr:rowOff>132715</xdr:rowOff>
    </xdr:to>
    <xdr:sp macro="" textlink="">
      <xdr:nvSpPr>
        <xdr:cNvPr id="187" name="楕円 186"/>
        <xdr:cNvSpPr/>
      </xdr:nvSpPr>
      <xdr:spPr>
        <a:xfrm>
          <a:off x="4310380" y="9923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16510</xdr:rowOff>
    </xdr:from>
    <xdr:ext cx="401320" cy="243840"/>
    <xdr:sp macro="" textlink="">
      <xdr:nvSpPr>
        <xdr:cNvPr id="188" name="【体育館・プール】&#10;有形固定資産減価償却率該当値テキスト"/>
        <xdr:cNvSpPr txBox="1"/>
      </xdr:nvSpPr>
      <xdr:spPr>
        <a:xfrm>
          <a:off x="4399280" y="990346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4445</xdr:rowOff>
    </xdr:from>
    <xdr:to xmlns:xdr="http://schemas.openxmlformats.org/drawingml/2006/spreadsheetDrawing">
      <xdr:col>20</xdr:col>
      <xdr:colOff>38100</xdr:colOff>
      <xdr:row>61</xdr:row>
      <xdr:rowOff>100330</xdr:rowOff>
    </xdr:to>
    <xdr:sp macro="" textlink="">
      <xdr:nvSpPr>
        <xdr:cNvPr id="189" name="楕円 188"/>
        <xdr:cNvSpPr/>
      </xdr:nvSpPr>
      <xdr:spPr>
        <a:xfrm>
          <a:off x="3529330" y="98913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52070</xdr:rowOff>
    </xdr:from>
    <xdr:to xmlns:xdr="http://schemas.openxmlformats.org/drawingml/2006/spreadsheetDrawing">
      <xdr:col>24</xdr:col>
      <xdr:colOff>63500</xdr:colOff>
      <xdr:row>61</xdr:row>
      <xdr:rowOff>84455</xdr:rowOff>
    </xdr:to>
    <xdr:cxnSp macro="">
      <xdr:nvCxnSpPr>
        <xdr:cNvPr id="190" name="直線コネクタ 189"/>
        <xdr:cNvCxnSpPr/>
      </xdr:nvCxnSpPr>
      <xdr:spPr>
        <a:xfrm>
          <a:off x="3580130" y="993902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2540</xdr:rowOff>
    </xdr:from>
    <xdr:to xmlns:xdr="http://schemas.openxmlformats.org/drawingml/2006/spreadsheetDrawing">
      <xdr:col>15</xdr:col>
      <xdr:colOff>101600</xdr:colOff>
      <xdr:row>61</xdr:row>
      <xdr:rowOff>98425</xdr:rowOff>
    </xdr:to>
    <xdr:sp macro="" textlink="">
      <xdr:nvSpPr>
        <xdr:cNvPr id="191" name="楕円 190"/>
        <xdr:cNvSpPr/>
      </xdr:nvSpPr>
      <xdr:spPr>
        <a:xfrm>
          <a:off x="2686050" y="98894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50165</xdr:rowOff>
    </xdr:from>
    <xdr:to xmlns:xdr="http://schemas.openxmlformats.org/drawingml/2006/spreadsheetDrawing">
      <xdr:col>19</xdr:col>
      <xdr:colOff>177800</xdr:colOff>
      <xdr:row>61</xdr:row>
      <xdr:rowOff>52070</xdr:rowOff>
    </xdr:to>
    <xdr:cxnSp macro="">
      <xdr:nvCxnSpPr>
        <xdr:cNvPr id="192" name="直線コネクタ 191"/>
        <xdr:cNvCxnSpPr/>
      </xdr:nvCxnSpPr>
      <xdr:spPr>
        <a:xfrm>
          <a:off x="2736850" y="9937115"/>
          <a:ext cx="8432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124460</xdr:rowOff>
    </xdr:from>
    <xdr:to xmlns:xdr="http://schemas.openxmlformats.org/drawingml/2006/spreadsheetDrawing">
      <xdr:col>10</xdr:col>
      <xdr:colOff>165100</xdr:colOff>
      <xdr:row>61</xdr:row>
      <xdr:rowOff>59055</xdr:rowOff>
    </xdr:to>
    <xdr:sp macro="" textlink="">
      <xdr:nvSpPr>
        <xdr:cNvPr id="193" name="楕円 192"/>
        <xdr:cNvSpPr/>
      </xdr:nvSpPr>
      <xdr:spPr>
        <a:xfrm>
          <a:off x="1854200" y="98494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10795</xdr:rowOff>
    </xdr:from>
    <xdr:to xmlns:xdr="http://schemas.openxmlformats.org/drawingml/2006/spreadsheetDrawing">
      <xdr:col>15</xdr:col>
      <xdr:colOff>50800</xdr:colOff>
      <xdr:row>61</xdr:row>
      <xdr:rowOff>50165</xdr:rowOff>
    </xdr:to>
    <xdr:cxnSp macro="">
      <xdr:nvCxnSpPr>
        <xdr:cNvPr id="194" name="直線コネクタ 193"/>
        <xdr:cNvCxnSpPr/>
      </xdr:nvCxnSpPr>
      <xdr:spPr>
        <a:xfrm>
          <a:off x="1905000" y="9897745"/>
          <a:ext cx="8318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93980</xdr:rowOff>
    </xdr:from>
    <xdr:to xmlns:xdr="http://schemas.openxmlformats.org/drawingml/2006/spreadsheetDrawing">
      <xdr:col>6</xdr:col>
      <xdr:colOff>38100</xdr:colOff>
      <xdr:row>61</xdr:row>
      <xdr:rowOff>27940</xdr:rowOff>
    </xdr:to>
    <xdr:sp macro="" textlink="">
      <xdr:nvSpPr>
        <xdr:cNvPr id="195" name="楕円 194"/>
        <xdr:cNvSpPr/>
      </xdr:nvSpPr>
      <xdr:spPr>
        <a:xfrm>
          <a:off x="1022350" y="981900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142240</xdr:rowOff>
    </xdr:from>
    <xdr:to xmlns:xdr="http://schemas.openxmlformats.org/drawingml/2006/spreadsheetDrawing">
      <xdr:col>10</xdr:col>
      <xdr:colOff>114300</xdr:colOff>
      <xdr:row>61</xdr:row>
      <xdr:rowOff>10795</xdr:rowOff>
    </xdr:to>
    <xdr:cxnSp macro="">
      <xdr:nvCxnSpPr>
        <xdr:cNvPr id="196" name="直線コネクタ 195"/>
        <xdr:cNvCxnSpPr/>
      </xdr:nvCxnSpPr>
      <xdr:spPr>
        <a:xfrm>
          <a:off x="1073150" y="9867265"/>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13335</xdr:rowOff>
    </xdr:from>
    <xdr:ext cx="401320" cy="244475"/>
    <xdr:sp macro="" textlink="">
      <xdr:nvSpPr>
        <xdr:cNvPr id="197" name="n_1aveValue【体育館・プール】&#10;有形固定資産減価償却率"/>
        <xdr:cNvSpPr txBox="1"/>
      </xdr:nvSpPr>
      <xdr:spPr>
        <a:xfrm>
          <a:off x="3376295" y="95764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18415</xdr:rowOff>
    </xdr:from>
    <xdr:ext cx="401320" cy="243840"/>
    <xdr:sp macro="" textlink="">
      <xdr:nvSpPr>
        <xdr:cNvPr id="198" name="n_2aveValue【体育館・プール】&#10;有形固定資産減価償却率"/>
        <xdr:cNvSpPr txBox="1"/>
      </xdr:nvSpPr>
      <xdr:spPr>
        <a:xfrm>
          <a:off x="2545715" y="95815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142875</xdr:rowOff>
    </xdr:from>
    <xdr:ext cx="401320" cy="244475"/>
    <xdr:sp macro="" textlink="">
      <xdr:nvSpPr>
        <xdr:cNvPr id="199" name="n_3aveValue【体育館・プール】&#10;有形固定資産減価償却率"/>
        <xdr:cNvSpPr txBox="1"/>
      </xdr:nvSpPr>
      <xdr:spPr>
        <a:xfrm>
          <a:off x="1713865" y="954405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117475</xdr:rowOff>
    </xdr:from>
    <xdr:ext cx="405130" cy="244475"/>
    <xdr:sp macro="" textlink="">
      <xdr:nvSpPr>
        <xdr:cNvPr id="200" name="n_4aveValue【体育館・プール】&#10;有形固定資産減価償却率"/>
        <xdr:cNvSpPr txBox="1"/>
      </xdr:nvSpPr>
      <xdr:spPr>
        <a:xfrm>
          <a:off x="882015" y="95186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92075</xdr:rowOff>
    </xdr:from>
    <xdr:ext cx="401320" cy="243840"/>
    <xdr:sp macro="" textlink="">
      <xdr:nvSpPr>
        <xdr:cNvPr id="201" name="n_1mainValue【体育館・プール】&#10;有形固定資産減価償却率"/>
        <xdr:cNvSpPr txBox="1"/>
      </xdr:nvSpPr>
      <xdr:spPr>
        <a:xfrm>
          <a:off x="3376295" y="99790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90170</xdr:rowOff>
    </xdr:from>
    <xdr:ext cx="401320" cy="244475"/>
    <xdr:sp macro="" textlink="">
      <xdr:nvSpPr>
        <xdr:cNvPr id="202" name="n_2mainValue【体育館・プール】&#10;有形固定資産減価償却率"/>
        <xdr:cNvSpPr txBox="1"/>
      </xdr:nvSpPr>
      <xdr:spPr>
        <a:xfrm>
          <a:off x="2545715" y="99771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50165</xdr:rowOff>
    </xdr:from>
    <xdr:ext cx="401320" cy="243840"/>
    <xdr:sp macro="" textlink="">
      <xdr:nvSpPr>
        <xdr:cNvPr id="203" name="n_3mainValue【体育館・プール】&#10;有形固定資産減価償却率"/>
        <xdr:cNvSpPr txBox="1"/>
      </xdr:nvSpPr>
      <xdr:spPr>
        <a:xfrm>
          <a:off x="1713865" y="99371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19685</xdr:rowOff>
    </xdr:from>
    <xdr:ext cx="405130" cy="243840"/>
    <xdr:sp macro="" textlink="">
      <xdr:nvSpPr>
        <xdr:cNvPr id="204" name="n_4mainValue【体育館・プール】&#10;有形固定資産減価償却率"/>
        <xdr:cNvSpPr txBox="1"/>
      </xdr:nvSpPr>
      <xdr:spPr>
        <a:xfrm>
          <a:off x="882015" y="99066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107950</xdr:rowOff>
    </xdr:from>
    <xdr:to xmlns:xdr="http://schemas.openxmlformats.org/drawingml/2006/spreadsheetDrawing">
      <xdr:col>59</xdr:col>
      <xdr:colOff>88900</xdr:colOff>
      <xdr:row>50</xdr:row>
      <xdr:rowOff>59690</xdr:rowOff>
    </xdr:to>
    <xdr:sp macro="" textlink="">
      <xdr:nvSpPr>
        <xdr:cNvPr id="205" name="正方形/長方形 204"/>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83820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113665</xdr:rowOff>
    </xdr:from>
    <xdr:to xmlns:xdr="http://schemas.openxmlformats.org/drawingml/2006/spreadsheetDrawing">
      <xdr:col>43</xdr:col>
      <xdr:colOff>63500</xdr:colOff>
      <xdr:row>53</xdr:row>
      <xdr:rowOff>29845</xdr:rowOff>
    </xdr:to>
    <xdr:sp macro="" textlink="">
      <xdr:nvSpPr>
        <xdr:cNvPr id="207" name="正方形/長方形 206"/>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83820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113665</xdr:rowOff>
    </xdr:from>
    <xdr:to xmlns:xdr="http://schemas.openxmlformats.org/drawingml/2006/spreadsheetDrawing">
      <xdr:col>48</xdr:col>
      <xdr:colOff>127000</xdr:colOff>
      <xdr:row>53</xdr:row>
      <xdr:rowOff>29845</xdr:rowOff>
    </xdr:to>
    <xdr:sp macro="" textlink="">
      <xdr:nvSpPr>
        <xdr:cNvPr id="209" name="正方形/長方形 208"/>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83820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51</xdr:row>
      <xdr:rowOff>113665</xdr:rowOff>
    </xdr:from>
    <xdr:to xmlns:xdr="http://schemas.openxmlformats.org/drawingml/2006/spreadsheetDrawing">
      <xdr:col>54</xdr:col>
      <xdr:colOff>127000</xdr:colOff>
      <xdr:row>53</xdr:row>
      <xdr:rowOff>29845</xdr:rowOff>
    </xdr:to>
    <xdr:sp macro="" textlink="">
      <xdr:nvSpPr>
        <xdr:cNvPr id="211" name="正方形/長方形 210"/>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12" name="正方形/長方形 211"/>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36195</xdr:rowOff>
    </xdr:from>
    <xdr:ext cx="349885" cy="212725"/>
    <xdr:sp macro="" textlink="">
      <xdr:nvSpPr>
        <xdr:cNvPr id="213" name="テキスト ボックス 212"/>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107950</xdr:rowOff>
    </xdr:from>
    <xdr:to xmlns:xdr="http://schemas.openxmlformats.org/drawingml/2006/spreadsheetDrawing">
      <xdr:col>59</xdr:col>
      <xdr:colOff>50800</xdr:colOff>
      <xdr:row>66</xdr:row>
      <xdr:rowOff>107950</xdr:rowOff>
    </xdr:to>
    <xdr:cxnSp macro="">
      <xdr:nvCxnSpPr>
        <xdr:cNvPr id="214" name="直線コネクタ 213"/>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5" name="直線コネクタ 214"/>
        <xdr:cNvCxnSpPr/>
      </xdr:nvCxnSpPr>
      <xdr:spPr>
        <a:xfrm>
          <a:off x="6215380" y="103727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27305</xdr:rowOff>
    </xdr:from>
    <xdr:ext cx="463550" cy="243840"/>
    <xdr:sp macro="" textlink="">
      <xdr:nvSpPr>
        <xdr:cNvPr id="216" name="テキスト ボックス 215"/>
        <xdr:cNvSpPr txBox="1"/>
      </xdr:nvSpPr>
      <xdr:spPr>
        <a:xfrm>
          <a:off x="5770880" y="102381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53975</xdr:rowOff>
    </xdr:from>
    <xdr:to xmlns:xdr="http://schemas.openxmlformats.org/drawingml/2006/spreadsheetDrawing">
      <xdr:col>59</xdr:col>
      <xdr:colOff>50800</xdr:colOff>
      <xdr:row>61</xdr:row>
      <xdr:rowOff>53975</xdr:rowOff>
    </xdr:to>
    <xdr:cxnSp macro="">
      <xdr:nvCxnSpPr>
        <xdr:cNvPr id="217" name="直線コネクタ 216"/>
        <xdr:cNvCxnSpPr/>
      </xdr:nvCxnSpPr>
      <xdr:spPr>
        <a:xfrm>
          <a:off x="6215380" y="99409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81280</xdr:rowOff>
    </xdr:from>
    <xdr:ext cx="463550" cy="243840"/>
    <xdr:sp macro="" textlink="">
      <xdr:nvSpPr>
        <xdr:cNvPr id="218" name="テキスト ボックス 217"/>
        <xdr:cNvSpPr txBox="1"/>
      </xdr:nvSpPr>
      <xdr:spPr>
        <a:xfrm>
          <a:off x="5770880" y="98063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107950</xdr:rowOff>
    </xdr:from>
    <xdr:to xmlns:xdr="http://schemas.openxmlformats.org/drawingml/2006/spreadsheetDrawing">
      <xdr:col>59</xdr:col>
      <xdr:colOff>50800</xdr:colOff>
      <xdr:row>58</xdr:row>
      <xdr:rowOff>107950</xdr:rowOff>
    </xdr:to>
    <xdr:cxnSp macro="">
      <xdr:nvCxnSpPr>
        <xdr:cNvPr id="219" name="直線コネクタ 218"/>
        <xdr:cNvCxnSpPr/>
      </xdr:nvCxnSpPr>
      <xdr:spPr>
        <a:xfrm>
          <a:off x="6215380" y="95091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135255</xdr:rowOff>
    </xdr:from>
    <xdr:ext cx="463550" cy="243840"/>
    <xdr:sp macro="" textlink="">
      <xdr:nvSpPr>
        <xdr:cNvPr id="220" name="テキスト ボックス 219"/>
        <xdr:cNvSpPr txBox="1"/>
      </xdr:nvSpPr>
      <xdr:spPr>
        <a:xfrm>
          <a:off x="5770880" y="93745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1" name="直線コネクタ 220"/>
        <xdr:cNvCxnSpPr/>
      </xdr:nvCxnSpPr>
      <xdr:spPr>
        <a:xfrm>
          <a:off x="6215380" y="90773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27305</xdr:rowOff>
    </xdr:from>
    <xdr:ext cx="463550" cy="243840"/>
    <xdr:sp macro="" textlink="">
      <xdr:nvSpPr>
        <xdr:cNvPr id="222" name="テキスト ボックス 221"/>
        <xdr:cNvSpPr txBox="1"/>
      </xdr:nvSpPr>
      <xdr:spPr>
        <a:xfrm>
          <a:off x="5770880" y="89427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50800</xdr:colOff>
      <xdr:row>53</xdr:row>
      <xdr:rowOff>53975</xdr:rowOff>
    </xdr:to>
    <xdr:cxnSp macro="">
      <xdr:nvCxnSpPr>
        <xdr:cNvPr id="223" name="直線コネクタ 222"/>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81280</xdr:rowOff>
    </xdr:from>
    <xdr:ext cx="463550" cy="243840"/>
    <xdr:sp macro="" textlink="">
      <xdr:nvSpPr>
        <xdr:cNvPr id="224" name="テキスト ボックス 223"/>
        <xdr:cNvSpPr txBox="1"/>
      </xdr:nvSpPr>
      <xdr:spPr>
        <a:xfrm>
          <a:off x="5770880" y="85109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25" name="【体育館・プール】&#10;一人当たり面積グラフ枠"/>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55</xdr:row>
      <xdr:rowOff>124460</xdr:rowOff>
    </xdr:from>
    <xdr:to xmlns:xdr="http://schemas.openxmlformats.org/drawingml/2006/spreadsheetDrawing">
      <xdr:col>54</xdr:col>
      <xdr:colOff>179070</xdr:colOff>
      <xdr:row>63</xdr:row>
      <xdr:rowOff>144145</xdr:rowOff>
    </xdr:to>
    <xdr:cxnSp macro="">
      <xdr:nvCxnSpPr>
        <xdr:cNvPr id="226" name="直線コネクタ 225"/>
        <xdr:cNvCxnSpPr/>
      </xdr:nvCxnSpPr>
      <xdr:spPr>
        <a:xfrm flipV="1">
          <a:off x="9848850" y="9039860"/>
          <a:ext cx="0" cy="1315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147320</xdr:rowOff>
    </xdr:from>
    <xdr:ext cx="469900" cy="243840"/>
    <xdr:sp macro="" textlink="">
      <xdr:nvSpPr>
        <xdr:cNvPr id="227" name="【体育館・プール】&#10;一人当たり面積最小値テキスト"/>
        <xdr:cNvSpPr txBox="1"/>
      </xdr:nvSpPr>
      <xdr:spPr>
        <a:xfrm>
          <a:off x="9886950" y="1035812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144145</xdr:rowOff>
    </xdr:from>
    <xdr:to xmlns:xdr="http://schemas.openxmlformats.org/drawingml/2006/spreadsheetDrawing">
      <xdr:col>55</xdr:col>
      <xdr:colOff>88900</xdr:colOff>
      <xdr:row>63</xdr:row>
      <xdr:rowOff>144145</xdr:rowOff>
    </xdr:to>
    <xdr:cxnSp macro="">
      <xdr:nvCxnSpPr>
        <xdr:cNvPr id="228" name="直線コネクタ 227"/>
        <xdr:cNvCxnSpPr/>
      </xdr:nvCxnSpPr>
      <xdr:spPr>
        <a:xfrm>
          <a:off x="9771380" y="10354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74295</xdr:rowOff>
    </xdr:from>
    <xdr:ext cx="469900" cy="244475"/>
    <xdr:sp macro="" textlink="">
      <xdr:nvSpPr>
        <xdr:cNvPr id="229" name="【体育館・プール】&#10;一人当たり面積最大値テキスト"/>
        <xdr:cNvSpPr txBox="1"/>
      </xdr:nvSpPr>
      <xdr:spPr>
        <a:xfrm>
          <a:off x="9886950" y="882777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124460</xdr:rowOff>
    </xdr:from>
    <xdr:to xmlns:xdr="http://schemas.openxmlformats.org/drawingml/2006/spreadsheetDrawing">
      <xdr:col>55</xdr:col>
      <xdr:colOff>88900</xdr:colOff>
      <xdr:row>55</xdr:row>
      <xdr:rowOff>124460</xdr:rowOff>
    </xdr:to>
    <xdr:cxnSp macro="">
      <xdr:nvCxnSpPr>
        <xdr:cNvPr id="230" name="直線コネクタ 229"/>
        <xdr:cNvCxnSpPr/>
      </xdr:nvCxnSpPr>
      <xdr:spPr>
        <a:xfrm>
          <a:off x="9771380" y="90398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119380</xdr:rowOff>
    </xdr:from>
    <xdr:ext cx="469900" cy="244475"/>
    <xdr:sp macro="" textlink="">
      <xdr:nvSpPr>
        <xdr:cNvPr id="231" name="【体育館・プール】&#10;一人当たり面積平均値テキスト"/>
        <xdr:cNvSpPr txBox="1"/>
      </xdr:nvSpPr>
      <xdr:spPr>
        <a:xfrm>
          <a:off x="9886950" y="98444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97790</xdr:rowOff>
    </xdr:from>
    <xdr:to xmlns:xdr="http://schemas.openxmlformats.org/drawingml/2006/spreadsheetDrawing">
      <xdr:col>55</xdr:col>
      <xdr:colOff>50800</xdr:colOff>
      <xdr:row>62</xdr:row>
      <xdr:rowOff>31750</xdr:rowOff>
    </xdr:to>
    <xdr:sp macro="" textlink="">
      <xdr:nvSpPr>
        <xdr:cNvPr id="232" name="フローチャート: 判断 231"/>
        <xdr:cNvSpPr/>
      </xdr:nvSpPr>
      <xdr:spPr>
        <a:xfrm>
          <a:off x="9809480" y="99847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112395</xdr:rowOff>
    </xdr:from>
    <xdr:to xmlns:xdr="http://schemas.openxmlformats.org/drawingml/2006/spreadsheetDrawing">
      <xdr:col>50</xdr:col>
      <xdr:colOff>165100</xdr:colOff>
      <xdr:row>62</xdr:row>
      <xdr:rowOff>46355</xdr:rowOff>
    </xdr:to>
    <xdr:sp macro="" textlink="">
      <xdr:nvSpPr>
        <xdr:cNvPr id="233" name="フローチャート: 判断 232"/>
        <xdr:cNvSpPr/>
      </xdr:nvSpPr>
      <xdr:spPr>
        <a:xfrm>
          <a:off x="9017000" y="99993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106680</xdr:rowOff>
    </xdr:from>
    <xdr:to xmlns:xdr="http://schemas.openxmlformats.org/drawingml/2006/spreadsheetDrawing">
      <xdr:col>46</xdr:col>
      <xdr:colOff>38100</xdr:colOff>
      <xdr:row>62</xdr:row>
      <xdr:rowOff>40640</xdr:rowOff>
    </xdr:to>
    <xdr:sp macro="" textlink="">
      <xdr:nvSpPr>
        <xdr:cNvPr id="234" name="フローチャート: 判断 233"/>
        <xdr:cNvSpPr/>
      </xdr:nvSpPr>
      <xdr:spPr>
        <a:xfrm>
          <a:off x="8185150" y="99936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106680</xdr:rowOff>
    </xdr:from>
    <xdr:to xmlns:xdr="http://schemas.openxmlformats.org/drawingml/2006/spreadsheetDrawing">
      <xdr:col>41</xdr:col>
      <xdr:colOff>101600</xdr:colOff>
      <xdr:row>62</xdr:row>
      <xdr:rowOff>40640</xdr:rowOff>
    </xdr:to>
    <xdr:sp macro="" textlink="">
      <xdr:nvSpPr>
        <xdr:cNvPr id="235" name="フローチャート: 判断 234"/>
        <xdr:cNvSpPr/>
      </xdr:nvSpPr>
      <xdr:spPr>
        <a:xfrm>
          <a:off x="7341870" y="99936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93980</xdr:rowOff>
    </xdr:from>
    <xdr:to xmlns:xdr="http://schemas.openxmlformats.org/drawingml/2006/spreadsheetDrawing">
      <xdr:col>36</xdr:col>
      <xdr:colOff>165100</xdr:colOff>
      <xdr:row>62</xdr:row>
      <xdr:rowOff>27940</xdr:rowOff>
    </xdr:to>
    <xdr:sp macro="" textlink="">
      <xdr:nvSpPr>
        <xdr:cNvPr id="236" name="フローチャート: 判断 235"/>
        <xdr:cNvSpPr/>
      </xdr:nvSpPr>
      <xdr:spPr>
        <a:xfrm>
          <a:off x="6510020" y="99809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105410</xdr:rowOff>
    </xdr:from>
    <xdr:ext cx="762000" cy="243840"/>
    <xdr:sp macro="" textlink="">
      <xdr:nvSpPr>
        <xdr:cNvPr id="237" name="テキスト ボックス 236"/>
        <xdr:cNvSpPr txBox="1"/>
      </xdr:nvSpPr>
      <xdr:spPr>
        <a:xfrm>
          <a:off x="96697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105410</xdr:rowOff>
    </xdr:from>
    <xdr:ext cx="762000" cy="243840"/>
    <xdr:sp macro="" textlink="">
      <xdr:nvSpPr>
        <xdr:cNvPr id="238" name="テキスト ボックス 237"/>
        <xdr:cNvSpPr txBox="1"/>
      </xdr:nvSpPr>
      <xdr:spPr>
        <a:xfrm>
          <a:off x="88887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105410</xdr:rowOff>
    </xdr:from>
    <xdr:ext cx="762000" cy="243840"/>
    <xdr:sp macro="" textlink="">
      <xdr:nvSpPr>
        <xdr:cNvPr id="239" name="テキスト ボックス 238"/>
        <xdr:cNvSpPr txBox="1"/>
      </xdr:nvSpPr>
      <xdr:spPr>
        <a:xfrm>
          <a:off x="8056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105410</xdr:rowOff>
    </xdr:from>
    <xdr:ext cx="758190" cy="243840"/>
    <xdr:sp macro="" textlink="">
      <xdr:nvSpPr>
        <xdr:cNvPr id="240" name="テキスト ボックス 239"/>
        <xdr:cNvSpPr txBox="1"/>
      </xdr:nvSpPr>
      <xdr:spPr>
        <a:xfrm>
          <a:off x="72136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105410</xdr:rowOff>
    </xdr:from>
    <xdr:ext cx="762000" cy="243840"/>
    <xdr:sp macro="" textlink="">
      <xdr:nvSpPr>
        <xdr:cNvPr id="241" name="テキスト ボックス 240"/>
        <xdr:cNvSpPr txBox="1"/>
      </xdr:nvSpPr>
      <xdr:spPr>
        <a:xfrm>
          <a:off x="63817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34290</xdr:rowOff>
    </xdr:from>
    <xdr:to xmlns:xdr="http://schemas.openxmlformats.org/drawingml/2006/spreadsheetDrawing">
      <xdr:col>55</xdr:col>
      <xdr:colOff>50800</xdr:colOff>
      <xdr:row>62</xdr:row>
      <xdr:rowOff>130175</xdr:rowOff>
    </xdr:to>
    <xdr:sp macro="" textlink="">
      <xdr:nvSpPr>
        <xdr:cNvPr id="242" name="楕円 241"/>
        <xdr:cNvSpPr/>
      </xdr:nvSpPr>
      <xdr:spPr>
        <a:xfrm>
          <a:off x="9809480" y="1008316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13970</xdr:rowOff>
    </xdr:from>
    <xdr:ext cx="469900" cy="244475"/>
    <xdr:sp macro="" textlink="">
      <xdr:nvSpPr>
        <xdr:cNvPr id="243" name="【体育館・プール】&#10;一人当たり面積該当値テキスト"/>
        <xdr:cNvSpPr txBox="1"/>
      </xdr:nvSpPr>
      <xdr:spPr>
        <a:xfrm>
          <a:off x="9886950" y="100628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36195</xdr:rowOff>
    </xdr:from>
    <xdr:to xmlns:xdr="http://schemas.openxmlformats.org/drawingml/2006/spreadsheetDrawing">
      <xdr:col>50</xdr:col>
      <xdr:colOff>165100</xdr:colOff>
      <xdr:row>62</xdr:row>
      <xdr:rowOff>132080</xdr:rowOff>
    </xdr:to>
    <xdr:sp macro="" textlink="">
      <xdr:nvSpPr>
        <xdr:cNvPr id="244" name="楕円 243"/>
        <xdr:cNvSpPr/>
      </xdr:nvSpPr>
      <xdr:spPr>
        <a:xfrm>
          <a:off x="9017000" y="100850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81915</xdr:rowOff>
    </xdr:from>
    <xdr:to xmlns:xdr="http://schemas.openxmlformats.org/drawingml/2006/spreadsheetDrawing">
      <xdr:col>55</xdr:col>
      <xdr:colOff>0</xdr:colOff>
      <xdr:row>62</xdr:row>
      <xdr:rowOff>83820</xdr:rowOff>
    </xdr:to>
    <xdr:cxnSp macro="">
      <xdr:nvCxnSpPr>
        <xdr:cNvPr id="245" name="直線コネクタ 244"/>
        <xdr:cNvCxnSpPr/>
      </xdr:nvCxnSpPr>
      <xdr:spPr>
        <a:xfrm flipV="1">
          <a:off x="9067800" y="10130790"/>
          <a:ext cx="7810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100965</xdr:rowOff>
    </xdr:from>
    <xdr:to xmlns:xdr="http://schemas.openxmlformats.org/drawingml/2006/spreadsheetDrawing">
      <xdr:col>46</xdr:col>
      <xdr:colOff>38100</xdr:colOff>
      <xdr:row>63</xdr:row>
      <xdr:rowOff>34925</xdr:rowOff>
    </xdr:to>
    <xdr:sp macro="" textlink="">
      <xdr:nvSpPr>
        <xdr:cNvPr id="246" name="楕円 245"/>
        <xdr:cNvSpPr/>
      </xdr:nvSpPr>
      <xdr:spPr>
        <a:xfrm>
          <a:off x="8185150" y="101498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83820</xdr:rowOff>
    </xdr:from>
    <xdr:to xmlns:xdr="http://schemas.openxmlformats.org/drawingml/2006/spreadsheetDrawing">
      <xdr:col>50</xdr:col>
      <xdr:colOff>114300</xdr:colOff>
      <xdr:row>62</xdr:row>
      <xdr:rowOff>148590</xdr:rowOff>
    </xdr:to>
    <xdr:cxnSp macro="">
      <xdr:nvCxnSpPr>
        <xdr:cNvPr id="247" name="直線コネクタ 246"/>
        <xdr:cNvCxnSpPr/>
      </xdr:nvCxnSpPr>
      <xdr:spPr>
        <a:xfrm flipV="1">
          <a:off x="8235950" y="10132695"/>
          <a:ext cx="8318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99695</xdr:rowOff>
    </xdr:from>
    <xdr:to xmlns:xdr="http://schemas.openxmlformats.org/drawingml/2006/spreadsheetDrawing">
      <xdr:col>41</xdr:col>
      <xdr:colOff>101600</xdr:colOff>
      <xdr:row>63</xdr:row>
      <xdr:rowOff>33655</xdr:rowOff>
    </xdr:to>
    <xdr:sp macro="" textlink="">
      <xdr:nvSpPr>
        <xdr:cNvPr id="248" name="楕円 247"/>
        <xdr:cNvSpPr/>
      </xdr:nvSpPr>
      <xdr:spPr>
        <a:xfrm>
          <a:off x="7341870" y="101485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147320</xdr:rowOff>
    </xdr:from>
    <xdr:to xmlns:xdr="http://schemas.openxmlformats.org/drawingml/2006/spreadsheetDrawing">
      <xdr:col>45</xdr:col>
      <xdr:colOff>177800</xdr:colOff>
      <xdr:row>62</xdr:row>
      <xdr:rowOff>148590</xdr:rowOff>
    </xdr:to>
    <xdr:cxnSp macro="">
      <xdr:nvCxnSpPr>
        <xdr:cNvPr id="249" name="直線コネクタ 248"/>
        <xdr:cNvCxnSpPr/>
      </xdr:nvCxnSpPr>
      <xdr:spPr>
        <a:xfrm>
          <a:off x="7392670" y="10196195"/>
          <a:ext cx="8432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99060</xdr:rowOff>
    </xdr:from>
    <xdr:to xmlns:xdr="http://schemas.openxmlformats.org/drawingml/2006/spreadsheetDrawing">
      <xdr:col>36</xdr:col>
      <xdr:colOff>165100</xdr:colOff>
      <xdr:row>63</xdr:row>
      <xdr:rowOff>33020</xdr:rowOff>
    </xdr:to>
    <xdr:sp macro="" textlink="">
      <xdr:nvSpPr>
        <xdr:cNvPr id="250" name="楕円 249"/>
        <xdr:cNvSpPr/>
      </xdr:nvSpPr>
      <xdr:spPr>
        <a:xfrm>
          <a:off x="6510020" y="101479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146685</xdr:rowOff>
    </xdr:from>
    <xdr:to xmlns:xdr="http://schemas.openxmlformats.org/drawingml/2006/spreadsheetDrawing">
      <xdr:col>41</xdr:col>
      <xdr:colOff>50800</xdr:colOff>
      <xdr:row>62</xdr:row>
      <xdr:rowOff>147320</xdr:rowOff>
    </xdr:to>
    <xdr:cxnSp macro="">
      <xdr:nvCxnSpPr>
        <xdr:cNvPr id="251" name="直線コネクタ 250"/>
        <xdr:cNvCxnSpPr/>
      </xdr:nvCxnSpPr>
      <xdr:spPr>
        <a:xfrm>
          <a:off x="6560820" y="1019556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61595</xdr:rowOff>
    </xdr:from>
    <xdr:ext cx="466090" cy="243840"/>
    <xdr:sp macro="" textlink="">
      <xdr:nvSpPr>
        <xdr:cNvPr id="252" name="n_1aveValue【体育館・プール】&#10;一人当たり面積"/>
        <xdr:cNvSpPr txBox="1"/>
      </xdr:nvSpPr>
      <xdr:spPr>
        <a:xfrm>
          <a:off x="8831580" y="97866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57150</xdr:rowOff>
    </xdr:from>
    <xdr:ext cx="469900" cy="244475"/>
    <xdr:sp macro="" textlink="">
      <xdr:nvSpPr>
        <xdr:cNvPr id="253" name="n_2aveValue【体育館・プール】&#10;一人当たり面積"/>
        <xdr:cNvSpPr txBox="1"/>
      </xdr:nvSpPr>
      <xdr:spPr>
        <a:xfrm>
          <a:off x="8012430" y="97821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57150</xdr:rowOff>
    </xdr:from>
    <xdr:ext cx="466090" cy="244475"/>
    <xdr:sp macro="" textlink="">
      <xdr:nvSpPr>
        <xdr:cNvPr id="254" name="n_3aveValue【体育館・プール】&#10;一人当たり面積"/>
        <xdr:cNvSpPr txBox="1"/>
      </xdr:nvSpPr>
      <xdr:spPr>
        <a:xfrm>
          <a:off x="7169150" y="97821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43815</xdr:rowOff>
    </xdr:from>
    <xdr:ext cx="466090" cy="244475"/>
    <xdr:sp macro="" textlink="">
      <xdr:nvSpPr>
        <xdr:cNvPr id="255" name="n_4aveValue【体育館・プール】&#10;一人当たり面積"/>
        <xdr:cNvSpPr txBox="1"/>
      </xdr:nvSpPr>
      <xdr:spPr>
        <a:xfrm>
          <a:off x="6337300" y="97688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123825</xdr:rowOff>
    </xdr:from>
    <xdr:ext cx="466090" cy="244475"/>
    <xdr:sp macro="" textlink="">
      <xdr:nvSpPr>
        <xdr:cNvPr id="256" name="n_1mainValue【体育館・プール】&#10;一人当たり面積"/>
        <xdr:cNvSpPr txBox="1"/>
      </xdr:nvSpPr>
      <xdr:spPr>
        <a:xfrm>
          <a:off x="8831580" y="101727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26670</xdr:rowOff>
    </xdr:from>
    <xdr:ext cx="469900" cy="244475"/>
    <xdr:sp macro="" textlink="">
      <xdr:nvSpPr>
        <xdr:cNvPr id="257" name="n_2mainValue【体育館・プール】&#10;一人当たり面積"/>
        <xdr:cNvSpPr txBox="1"/>
      </xdr:nvSpPr>
      <xdr:spPr>
        <a:xfrm>
          <a:off x="8012430" y="1023747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25400</xdr:rowOff>
    </xdr:from>
    <xdr:ext cx="466090" cy="244475"/>
    <xdr:sp macro="" textlink="">
      <xdr:nvSpPr>
        <xdr:cNvPr id="258" name="n_3mainValue【体育館・プール】&#10;一人当たり面積"/>
        <xdr:cNvSpPr txBox="1"/>
      </xdr:nvSpPr>
      <xdr:spPr>
        <a:xfrm>
          <a:off x="7169150" y="102362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24765</xdr:rowOff>
    </xdr:from>
    <xdr:ext cx="466090" cy="244475"/>
    <xdr:sp macro="" textlink="">
      <xdr:nvSpPr>
        <xdr:cNvPr id="259" name="n_4mainValue【体育館・プール】&#10;一人当たり面積"/>
        <xdr:cNvSpPr txBox="1"/>
      </xdr:nvSpPr>
      <xdr:spPr>
        <a:xfrm>
          <a:off x="6337300" y="1023556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144145</xdr:rowOff>
    </xdr:from>
    <xdr:to xmlns:xdr="http://schemas.openxmlformats.org/drawingml/2006/spreadsheetDrawing">
      <xdr:col>28</xdr:col>
      <xdr:colOff>152400</xdr:colOff>
      <xdr:row>72</xdr:row>
      <xdr:rowOff>95885</xdr:rowOff>
    </xdr:to>
    <xdr:sp macro="" textlink="">
      <xdr:nvSpPr>
        <xdr:cNvPr id="260" name="正方形/長方形 259"/>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120015</xdr:rowOff>
    </xdr:from>
    <xdr:to xmlns:xdr="http://schemas.openxmlformats.org/drawingml/2006/spreadsheetDrawing">
      <xdr:col>12</xdr:col>
      <xdr:colOff>127000</xdr:colOff>
      <xdr:row>74</xdr:row>
      <xdr:rowOff>36195</xdr:rowOff>
    </xdr:to>
    <xdr:sp macro="" textlink="">
      <xdr:nvSpPr>
        <xdr:cNvPr id="261" name="正方形/長方形 260"/>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149860</xdr:rowOff>
    </xdr:from>
    <xdr:to xmlns:xdr="http://schemas.openxmlformats.org/drawingml/2006/spreadsheetDrawing">
      <xdr:col>12</xdr:col>
      <xdr:colOff>127000</xdr:colOff>
      <xdr:row>75</xdr:row>
      <xdr:rowOff>66040</xdr:rowOff>
    </xdr:to>
    <xdr:sp macro="" textlink="">
      <xdr:nvSpPr>
        <xdr:cNvPr id="262" name="正方形/長方形 261"/>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120015</xdr:rowOff>
    </xdr:from>
    <xdr:to xmlns:xdr="http://schemas.openxmlformats.org/drawingml/2006/spreadsheetDrawing">
      <xdr:col>18</xdr:col>
      <xdr:colOff>0</xdr:colOff>
      <xdr:row>74</xdr:row>
      <xdr:rowOff>36195</xdr:rowOff>
    </xdr:to>
    <xdr:sp macro="" textlink="">
      <xdr:nvSpPr>
        <xdr:cNvPr id="263" name="正方形/長方形 262"/>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149860</xdr:rowOff>
    </xdr:from>
    <xdr:to xmlns:xdr="http://schemas.openxmlformats.org/drawingml/2006/spreadsheetDrawing">
      <xdr:col>18</xdr:col>
      <xdr:colOff>0</xdr:colOff>
      <xdr:row>75</xdr:row>
      <xdr:rowOff>66040</xdr:rowOff>
    </xdr:to>
    <xdr:sp macro="" textlink="">
      <xdr:nvSpPr>
        <xdr:cNvPr id="264" name="正方形/長方形 263"/>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120015</xdr:rowOff>
    </xdr:from>
    <xdr:to xmlns:xdr="http://schemas.openxmlformats.org/drawingml/2006/spreadsheetDrawing">
      <xdr:col>24</xdr:col>
      <xdr:colOff>0</xdr:colOff>
      <xdr:row>74</xdr:row>
      <xdr:rowOff>36195</xdr:rowOff>
    </xdr:to>
    <xdr:sp macro="" textlink="">
      <xdr:nvSpPr>
        <xdr:cNvPr id="265" name="正方形/長方形 264"/>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73</xdr:row>
      <xdr:rowOff>149860</xdr:rowOff>
    </xdr:from>
    <xdr:to xmlns:xdr="http://schemas.openxmlformats.org/drawingml/2006/spreadsheetDrawing">
      <xdr:col>24</xdr:col>
      <xdr:colOff>0</xdr:colOff>
      <xdr:row>75</xdr:row>
      <xdr:rowOff>66040</xdr:rowOff>
    </xdr:to>
    <xdr:sp macro="" textlink="">
      <xdr:nvSpPr>
        <xdr:cNvPr id="266" name="正方形/長方形 265"/>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67" name="正方形/長方形 266"/>
        <xdr:cNvSpPr/>
      </xdr:nvSpPr>
      <xdr:spPr>
        <a:xfrm>
          <a:off x="71628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71755</xdr:rowOff>
    </xdr:from>
    <xdr:ext cx="298450" cy="212090"/>
    <xdr:sp macro="" textlink="">
      <xdr:nvSpPr>
        <xdr:cNvPr id="268" name="テキスト ボックス 267"/>
        <xdr:cNvSpPr txBox="1"/>
      </xdr:nvSpPr>
      <xdr:spPr>
        <a:xfrm>
          <a:off x="689610" y="12063730"/>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144145</xdr:rowOff>
    </xdr:from>
    <xdr:to xmlns:xdr="http://schemas.openxmlformats.org/drawingml/2006/spreadsheetDrawing">
      <xdr:col>28</xdr:col>
      <xdr:colOff>114300</xdr:colOff>
      <xdr:row>88</xdr:row>
      <xdr:rowOff>144145</xdr:rowOff>
    </xdr:to>
    <xdr:cxnSp macro="">
      <xdr:nvCxnSpPr>
        <xdr:cNvPr id="269" name="直線コネクタ 268"/>
        <xdr:cNvCxnSpPr/>
      </xdr:nvCxnSpPr>
      <xdr:spPr>
        <a:xfrm>
          <a:off x="71628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7360" cy="244475"/>
    <xdr:sp macro="" textlink="">
      <xdr:nvSpPr>
        <xdr:cNvPr id="270" name="テキスト ボックス 269"/>
        <xdr:cNvSpPr txBox="1"/>
      </xdr:nvSpPr>
      <xdr:spPr>
        <a:xfrm>
          <a:off x="28321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159385</xdr:rowOff>
    </xdr:from>
    <xdr:to xmlns:xdr="http://schemas.openxmlformats.org/drawingml/2006/spreadsheetDrawing">
      <xdr:col>28</xdr:col>
      <xdr:colOff>114300</xdr:colOff>
      <xdr:row>86</xdr:row>
      <xdr:rowOff>159385</xdr:rowOff>
    </xdr:to>
    <xdr:cxnSp macro="">
      <xdr:nvCxnSpPr>
        <xdr:cNvPr id="271" name="直線コネクタ 270"/>
        <xdr:cNvCxnSpPr/>
      </xdr:nvCxnSpPr>
      <xdr:spPr>
        <a:xfrm>
          <a:off x="716280" y="14094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25400</xdr:rowOff>
    </xdr:from>
    <xdr:ext cx="467360" cy="244475"/>
    <xdr:sp macro="" textlink="">
      <xdr:nvSpPr>
        <xdr:cNvPr id="272" name="テキスト ボックス 271"/>
        <xdr:cNvSpPr txBox="1"/>
      </xdr:nvSpPr>
      <xdr:spPr>
        <a:xfrm>
          <a:off x="283210" y="1396047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12700</xdr:rowOff>
    </xdr:from>
    <xdr:to xmlns:xdr="http://schemas.openxmlformats.org/drawingml/2006/spreadsheetDrawing">
      <xdr:col>28</xdr:col>
      <xdr:colOff>114300</xdr:colOff>
      <xdr:row>85</xdr:row>
      <xdr:rowOff>12700</xdr:rowOff>
    </xdr:to>
    <xdr:cxnSp macro="">
      <xdr:nvCxnSpPr>
        <xdr:cNvPr id="273" name="直線コネクタ 272"/>
        <xdr:cNvCxnSpPr/>
      </xdr:nvCxnSpPr>
      <xdr:spPr>
        <a:xfrm>
          <a:off x="716280" y="137858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40005</xdr:rowOff>
    </xdr:from>
    <xdr:ext cx="399415" cy="243840"/>
    <xdr:sp macro="" textlink="">
      <xdr:nvSpPr>
        <xdr:cNvPr id="274" name="テキスト ボックス 273"/>
        <xdr:cNvSpPr txBox="1"/>
      </xdr:nvSpPr>
      <xdr:spPr>
        <a:xfrm>
          <a:off x="347345" y="1365123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27940</xdr:rowOff>
    </xdr:from>
    <xdr:to xmlns:xdr="http://schemas.openxmlformats.org/drawingml/2006/spreadsheetDrawing">
      <xdr:col>28</xdr:col>
      <xdr:colOff>114300</xdr:colOff>
      <xdr:row>83</xdr:row>
      <xdr:rowOff>27940</xdr:rowOff>
    </xdr:to>
    <xdr:cxnSp macro="">
      <xdr:nvCxnSpPr>
        <xdr:cNvPr id="275" name="直線コネクタ 274"/>
        <xdr:cNvCxnSpPr/>
      </xdr:nvCxnSpPr>
      <xdr:spPr>
        <a:xfrm>
          <a:off x="716280" y="134772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55880</xdr:rowOff>
    </xdr:from>
    <xdr:ext cx="399415" cy="244475"/>
    <xdr:sp macro="" textlink="">
      <xdr:nvSpPr>
        <xdr:cNvPr id="276" name="テキスト ボックス 275"/>
        <xdr:cNvSpPr txBox="1"/>
      </xdr:nvSpPr>
      <xdr:spPr>
        <a:xfrm>
          <a:off x="347345" y="1334325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43815</xdr:rowOff>
    </xdr:from>
    <xdr:to xmlns:xdr="http://schemas.openxmlformats.org/drawingml/2006/spreadsheetDrawing">
      <xdr:col>28</xdr:col>
      <xdr:colOff>114300</xdr:colOff>
      <xdr:row>81</xdr:row>
      <xdr:rowOff>43815</xdr:rowOff>
    </xdr:to>
    <xdr:cxnSp macro="">
      <xdr:nvCxnSpPr>
        <xdr:cNvPr id="277" name="直線コネクタ 276"/>
        <xdr:cNvCxnSpPr/>
      </xdr:nvCxnSpPr>
      <xdr:spPr>
        <a:xfrm>
          <a:off x="716280" y="131692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71120</xdr:rowOff>
    </xdr:from>
    <xdr:ext cx="399415" cy="243840"/>
    <xdr:sp macro="" textlink="">
      <xdr:nvSpPr>
        <xdr:cNvPr id="278" name="テキスト ボックス 277"/>
        <xdr:cNvSpPr txBox="1"/>
      </xdr:nvSpPr>
      <xdr:spPr>
        <a:xfrm>
          <a:off x="347345" y="1303464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59690</xdr:rowOff>
    </xdr:from>
    <xdr:to xmlns:xdr="http://schemas.openxmlformats.org/drawingml/2006/spreadsheetDrawing">
      <xdr:col>28</xdr:col>
      <xdr:colOff>114300</xdr:colOff>
      <xdr:row>79</xdr:row>
      <xdr:rowOff>59690</xdr:rowOff>
    </xdr:to>
    <xdr:cxnSp macro="">
      <xdr:nvCxnSpPr>
        <xdr:cNvPr id="279" name="直線コネクタ 278"/>
        <xdr:cNvCxnSpPr/>
      </xdr:nvCxnSpPr>
      <xdr:spPr>
        <a:xfrm>
          <a:off x="716280" y="128612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86995</xdr:rowOff>
    </xdr:from>
    <xdr:ext cx="399415" cy="244475"/>
    <xdr:sp macro="" textlink="">
      <xdr:nvSpPr>
        <xdr:cNvPr id="280" name="テキスト ボックス 279"/>
        <xdr:cNvSpPr txBox="1"/>
      </xdr:nvSpPr>
      <xdr:spPr>
        <a:xfrm>
          <a:off x="347345" y="1272667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74295</xdr:rowOff>
    </xdr:from>
    <xdr:to xmlns:xdr="http://schemas.openxmlformats.org/drawingml/2006/spreadsheetDrawing">
      <xdr:col>28</xdr:col>
      <xdr:colOff>114300</xdr:colOff>
      <xdr:row>77</xdr:row>
      <xdr:rowOff>74295</xdr:rowOff>
    </xdr:to>
    <xdr:cxnSp macro="">
      <xdr:nvCxnSpPr>
        <xdr:cNvPr id="281" name="直線コネクタ 280"/>
        <xdr:cNvCxnSpPr/>
      </xdr:nvCxnSpPr>
      <xdr:spPr>
        <a:xfrm>
          <a:off x="716280" y="125520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102235</xdr:rowOff>
    </xdr:from>
    <xdr:ext cx="335280" cy="244475"/>
    <xdr:sp macro="" textlink="">
      <xdr:nvSpPr>
        <xdr:cNvPr id="282" name="テキスト ボックス 281"/>
        <xdr:cNvSpPr txBox="1"/>
      </xdr:nvSpPr>
      <xdr:spPr>
        <a:xfrm>
          <a:off x="400050" y="1241806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114300</xdr:colOff>
      <xdr:row>75</xdr:row>
      <xdr:rowOff>90170</xdr:rowOff>
    </xdr:to>
    <xdr:cxnSp macro="">
      <xdr:nvCxnSpPr>
        <xdr:cNvPr id="283" name="直線コネクタ 282"/>
        <xdr:cNvCxnSpPr/>
      </xdr:nvCxnSpPr>
      <xdr:spPr>
        <a:xfrm>
          <a:off x="71628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84" name="【福祉施設】&#10;有形固定資産減価償却率グラフ枠"/>
        <xdr:cNvSpPr/>
      </xdr:nvSpPr>
      <xdr:spPr>
        <a:xfrm>
          <a:off x="71628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62230</xdr:rowOff>
    </xdr:from>
    <xdr:to xmlns:xdr="http://schemas.openxmlformats.org/drawingml/2006/spreadsheetDrawing">
      <xdr:col>24</xdr:col>
      <xdr:colOff>62865</xdr:colOff>
      <xdr:row>86</xdr:row>
      <xdr:rowOff>159385</xdr:rowOff>
    </xdr:to>
    <xdr:cxnSp macro="">
      <xdr:nvCxnSpPr>
        <xdr:cNvPr id="285" name="直線コネクタ 284"/>
        <xdr:cNvCxnSpPr/>
      </xdr:nvCxnSpPr>
      <xdr:spPr>
        <a:xfrm flipV="1">
          <a:off x="4360545" y="12701905"/>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6090" cy="244475"/>
    <xdr:sp macro="" textlink="">
      <xdr:nvSpPr>
        <xdr:cNvPr id="286" name="【福祉施設】&#10;有形固定資産減価償却率最小値テキスト"/>
        <xdr:cNvSpPr txBox="1"/>
      </xdr:nvSpPr>
      <xdr:spPr>
        <a:xfrm>
          <a:off x="4399280" y="140982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159385</xdr:rowOff>
    </xdr:from>
    <xdr:to xmlns:xdr="http://schemas.openxmlformats.org/drawingml/2006/spreadsheetDrawing">
      <xdr:col>24</xdr:col>
      <xdr:colOff>152400</xdr:colOff>
      <xdr:row>86</xdr:row>
      <xdr:rowOff>159385</xdr:rowOff>
    </xdr:to>
    <xdr:cxnSp macro="">
      <xdr:nvCxnSpPr>
        <xdr:cNvPr id="287" name="直線コネクタ 286"/>
        <xdr:cNvCxnSpPr/>
      </xdr:nvCxnSpPr>
      <xdr:spPr>
        <a:xfrm>
          <a:off x="4283710" y="14094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12065</xdr:rowOff>
    </xdr:from>
    <xdr:ext cx="336550" cy="244475"/>
    <xdr:sp macro="" textlink="">
      <xdr:nvSpPr>
        <xdr:cNvPr id="288" name="【福祉施設】&#10;有形固定資産減価償却率最大値テキスト"/>
        <xdr:cNvSpPr txBox="1"/>
      </xdr:nvSpPr>
      <xdr:spPr>
        <a:xfrm>
          <a:off x="4399280" y="12489815"/>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62230</xdr:rowOff>
    </xdr:from>
    <xdr:to xmlns:xdr="http://schemas.openxmlformats.org/drawingml/2006/spreadsheetDrawing">
      <xdr:col>24</xdr:col>
      <xdr:colOff>152400</xdr:colOff>
      <xdr:row>78</xdr:row>
      <xdr:rowOff>62230</xdr:rowOff>
    </xdr:to>
    <xdr:cxnSp macro="">
      <xdr:nvCxnSpPr>
        <xdr:cNvPr id="289" name="直線コネクタ 288"/>
        <xdr:cNvCxnSpPr/>
      </xdr:nvCxnSpPr>
      <xdr:spPr>
        <a:xfrm>
          <a:off x="4283710" y="127019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99060</xdr:rowOff>
    </xdr:from>
    <xdr:ext cx="401320" cy="244475"/>
    <xdr:sp macro="" textlink="">
      <xdr:nvSpPr>
        <xdr:cNvPr id="290" name="【福祉施設】&#10;有形固定資産減価償却率平均値テキスト"/>
        <xdr:cNvSpPr txBox="1"/>
      </xdr:nvSpPr>
      <xdr:spPr>
        <a:xfrm>
          <a:off x="4399280" y="1338643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119380</xdr:rowOff>
    </xdr:from>
    <xdr:to xmlns:xdr="http://schemas.openxmlformats.org/drawingml/2006/spreadsheetDrawing">
      <xdr:col>24</xdr:col>
      <xdr:colOff>114300</xdr:colOff>
      <xdr:row>83</xdr:row>
      <xdr:rowOff>53340</xdr:rowOff>
    </xdr:to>
    <xdr:sp macro="" textlink="">
      <xdr:nvSpPr>
        <xdr:cNvPr id="291" name="フローチャート: 判断 290"/>
        <xdr:cNvSpPr/>
      </xdr:nvSpPr>
      <xdr:spPr>
        <a:xfrm>
          <a:off x="4310380" y="134067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111760</xdr:rowOff>
    </xdr:from>
    <xdr:to xmlns:xdr="http://schemas.openxmlformats.org/drawingml/2006/spreadsheetDrawing">
      <xdr:col>20</xdr:col>
      <xdr:colOff>38100</xdr:colOff>
      <xdr:row>83</xdr:row>
      <xdr:rowOff>45720</xdr:rowOff>
    </xdr:to>
    <xdr:sp macro="" textlink="">
      <xdr:nvSpPr>
        <xdr:cNvPr id="292" name="フローチャート: 判断 291"/>
        <xdr:cNvSpPr/>
      </xdr:nvSpPr>
      <xdr:spPr>
        <a:xfrm>
          <a:off x="3529330" y="133991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144145</xdr:rowOff>
    </xdr:from>
    <xdr:to xmlns:xdr="http://schemas.openxmlformats.org/drawingml/2006/spreadsheetDrawing">
      <xdr:col>15</xdr:col>
      <xdr:colOff>101600</xdr:colOff>
      <xdr:row>83</xdr:row>
      <xdr:rowOff>78105</xdr:rowOff>
    </xdr:to>
    <xdr:sp macro="" textlink="">
      <xdr:nvSpPr>
        <xdr:cNvPr id="293" name="フローチャート: 判断 292"/>
        <xdr:cNvSpPr/>
      </xdr:nvSpPr>
      <xdr:spPr>
        <a:xfrm>
          <a:off x="2686050" y="134315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100965</xdr:rowOff>
    </xdr:from>
    <xdr:to xmlns:xdr="http://schemas.openxmlformats.org/drawingml/2006/spreadsheetDrawing">
      <xdr:col>10</xdr:col>
      <xdr:colOff>165100</xdr:colOff>
      <xdr:row>83</xdr:row>
      <xdr:rowOff>34925</xdr:rowOff>
    </xdr:to>
    <xdr:sp macro="" textlink="">
      <xdr:nvSpPr>
        <xdr:cNvPr id="294" name="フローチャート: 判断 293"/>
        <xdr:cNvSpPr/>
      </xdr:nvSpPr>
      <xdr:spPr>
        <a:xfrm>
          <a:off x="1854200" y="13388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26670</xdr:rowOff>
    </xdr:from>
    <xdr:to xmlns:xdr="http://schemas.openxmlformats.org/drawingml/2006/spreadsheetDrawing">
      <xdr:col>6</xdr:col>
      <xdr:colOff>38100</xdr:colOff>
      <xdr:row>82</xdr:row>
      <xdr:rowOff>122555</xdr:rowOff>
    </xdr:to>
    <xdr:sp macro="" textlink="">
      <xdr:nvSpPr>
        <xdr:cNvPr id="295" name="フローチャート: 判断 294"/>
        <xdr:cNvSpPr/>
      </xdr:nvSpPr>
      <xdr:spPr>
        <a:xfrm>
          <a:off x="1022350" y="1331404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141605</xdr:rowOff>
    </xdr:from>
    <xdr:ext cx="762000" cy="244475"/>
    <xdr:sp macro="" textlink="">
      <xdr:nvSpPr>
        <xdr:cNvPr id="296" name="テキスト ボックス 295"/>
        <xdr:cNvSpPr txBox="1"/>
      </xdr:nvSpPr>
      <xdr:spPr>
        <a:xfrm>
          <a:off x="418211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141605</xdr:rowOff>
    </xdr:from>
    <xdr:ext cx="762000" cy="244475"/>
    <xdr:sp macro="" textlink="">
      <xdr:nvSpPr>
        <xdr:cNvPr id="297" name="テキスト ボックス 296"/>
        <xdr:cNvSpPr txBox="1"/>
      </xdr:nvSpPr>
      <xdr:spPr>
        <a:xfrm>
          <a:off x="340106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141605</xdr:rowOff>
    </xdr:from>
    <xdr:ext cx="758190" cy="244475"/>
    <xdr:sp macro="" textlink="">
      <xdr:nvSpPr>
        <xdr:cNvPr id="298" name="テキスト ボックス 297"/>
        <xdr:cNvSpPr txBox="1"/>
      </xdr:nvSpPr>
      <xdr:spPr>
        <a:xfrm>
          <a:off x="255778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141605</xdr:rowOff>
    </xdr:from>
    <xdr:ext cx="762000" cy="244475"/>
    <xdr:sp macro="" textlink="">
      <xdr:nvSpPr>
        <xdr:cNvPr id="299" name="テキスト ボックス 298"/>
        <xdr:cNvSpPr txBox="1"/>
      </xdr:nvSpPr>
      <xdr:spPr>
        <a:xfrm>
          <a:off x="17259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141605</xdr:rowOff>
    </xdr:from>
    <xdr:ext cx="762000" cy="244475"/>
    <xdr:sp macro="" textlink="">
      <xdr:nvSpPr>
        <xdr:cNvPr id="300" name="テキスト ボックス 299"/>
        <xdr:cNvSpPr txBox="1"/>
      </xdr:nvSpPr>
      <xdr:spPr>
        <a:xfrm>
          <a:off x="8940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34290</xdr:rowOff>
    </xdr:from>
    <xdr:to xmlns:xdr="http://schemas.openxmlformats.org/drawingml/2006/spreadsheetDrawing">
      <xdr:col>24</xdr:col>
      <xdr:colOff>114300</xdr:colOff>
      <xdr:row>82</xdr:row>
      <xdr:rowOff>130175</xdr:rowOff>
    </xdr:to>
    <xdr:sp macro="" textlink="">
      <xdr:nvSpPr>
        <xdr:cNvPr id="301" name="楕円 300"/>
        <xdr:cNvSpPr/>
      </xdr:nvSpPr>
      <xdr:spPr>
        <a:xfrm>
          <a:off x="4310380" y="133216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55880</xdr:rowOff>
    </xdr:from>
    <xdr:ext cx="401320" cy="244475"/>
    <xdr:sp macro="" textlink="">
      <xdr:nvSpPr>
        <xdr:cNvPr id="302" name="【福祉施設】&#10;有形固定資産減価償却率該当値テキスト"/>
        <xdr:cNvSpPr txBox="1"/>
      </xdr:nvSpPr>
      <xdr:spPr>
        <a:xfrm>
          <a:off x="4399280" y="1318133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14605</xdr:rowOff>
    </xdr:from>
    <xdr:to xmlns:xdr="http://schemas.openxmlformats.org/drawingml/2006/spreadsheetDrawing">
      <xdr:col>20</xdr:col>
      <xdr:colOff>38100</xdr:colOff>
      <xdr:row>82</xdr:row>
      <xdr:rowOff>110490</xdr:rowOff>
    </xdr:to>
    <xdr:sp macro="" textlink="">
      <xdr:nvSpPr>
        <xdr:cNvPr id="303" name="楕円 302"/>
        <xdr:cNvSpPr/>
      </xdr:nvSpPr>
      <xdr:spPr>
        <a:xfrm>
          <a:off x="3529330" y="133019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62230</xdr:rowOff>
    </xdr:from>
    <xdr:to xmlns:xdr="http://schemas.openxmlformats.org/drawingml/2006/spreadsheetDrawing">
      <xdr:col>24</xdr:col>
      <xdr:colOff>63500</xdr:colOff>
      <xdr:row>82</xdr:row>
      <xdr:rowOff>81915</xdr:rowOff>
    </xdr:to>
    <xdr:cxnSp macro="">
      <xdr:nvCxnSpPr>
        <xdr:cNvPr id="304" name="直線コネクタ 303"/>
        <xdr:cNvCxnSpPr/>
      </xdr:nvCxnSpPr>
      <xdr:spPr>
        <a:xfrm>
          <a:off x="3580130" y="13349605"/>
          <a:ext cx="7810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142240</xdr:rowOff>
    </xdr:from>
    <xdr:to xmlns:xdr="http://schemas.openxmlformats.org/drawingml/2006/spreadsheetDrawing">
      <xdr:col>15</xdr:col>
      <xdr:colOff>101600</xdr:colOff>
      <xdr:row>82</xdr:row>
      <xdr:rowOff>76200</xdr:rowOff>
    </xdr:to>
    <xdr:sp macro="" textlink="">
      <xdr:nvSpPr>
        <xdr:cNvPr id="305" name="楕円 304"/>
        <xdr:cNvSpPr/>
      </xdr:nvSpPr>
      <xdr:spPr>
        <a:xfrm>
          <a:off x="2686050" y="13267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27940</xdr:rowOff>
    </xdr:from>
    <xdr:to xmlns:xdr="http://schemas.openxmlformats.org/drawingml/2006/spreadsheetDrawing">
      <xdr:col>19</xdr:col>
      <xdr:colOff>177800</xdr:colOff>
      <xdr:row>82</xdr:row>
      <xdr:rowOff>62230</xdr:rowOff>
    </xdr:to>
    <xdr:cxnSp macro="">
      <xdr:nvCxnSpPr>
        <xdr:cNvPr id="306" name="直線コネクタ 305"/>
        <xdr:cNvCxnSpPr/>
      </xdr:nvCxnSpPr>
      <xdr:spPr>
        <a:xfrm>
          <a:off x="2736850" y="13315315"/>
          <a:ext cx="8432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15875</xdr:rowOff>
    </xdr:from>
    <xdr:to xmlns:xdr="http://schemas.openxmlformats.org/drawingml/2006/spreadsheetDrawing">
      <xdr:col>10</xdr:col>
      <xdr:colOff>165100</xdr:colOff>
      <xdr:row>82</xdr:row>
      <xdr:rowOff>111760</xdr:rowOff>
    </xdr:to>
    <xdr:sp macro="" textlink="">
      <xdr:nvSpPr>
        <xdr:cNvPr id="307" name="楕円 306"/>
        <xdr:cNvSpPr/>
      </xdr:nvSpPr>
      <xdr:spPr>
        <a:xfrm>
          <a:off x="1854200" y="13303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27940</xdr:rowOff>
    </xdr:from>
    <xdr:to xmlns:xdr="http://schemas.openxmlformats.org/drawingml/2006/spreadsheetDrawing">
      <xdr:col>15</xdr:col>
      <xdr:colOff>50800</xdr:colOff>
      <xdr:row>82</xdr:row>
      <xdr:rowOff>63500</xdr:rowOff>
    </xdr:to>
    <xdr:cxnSp macro="">
      <xdr:nvCxnSpPr>
        <xdr:cNvPr id="308" name="直線コネクタ 307"/>
        <xdr:cNvCxnSpPr/>
      </xdr:nvCxnSpPr>
      <xdr:spPr>
        <a:xfrm flipV="1">
          <a:off x="1905000" y="13315315"/>
          <a:ext cx="8318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142240</xdr:rowOff>
    </xdr:from>
    <xdr:to xmlns:xdr="http://schemas.openxmlformats.org/drawingml/2006/spreadsheetDrawing">
      <xdr:col>6</xdr:col>
      <xdr:colOff>38100</xdr:colOff>
      <xdr:row>82</xdr:row>
      <xdr:rowOff>76200</xdr:rowOff>
    </xdr:to>
    <xdr:sp macro="" textlink="">
      <xdr:nvSpPr>
        <xdr:cNvPr id="309" name="楕円 308"/>
        <xdr:cNvSpPr/>
      </xdr:nvSpPr>
      <xdr:spPr>
        <a:xfrm>
          <a:off x="1022350" y="13267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27940</xdr:rowOff>
    </xdr:from>
    <xdr:to xmlns:xdr="http://schemas.openxmlformats.org/drawingml/2006/spreadsheetDrawing">
      <xdr:col>10</xdr:col>
      <xdr:colOff>114300</xdr:colOff>
      <xdr:row>82</xdr:row>
      <xdr:rowOff>63500</xdr:rowOff>
    </xdr:to>
    <xdr:cxnSp macro="">
      <xdr:nvCxnSpPr>
        <xdr:cNvPr id="310" name="直線コネクタ 309"/>
        <xdr:cNvCxnSpPr/>
      </xdr:nvCxnSpPr>
      <xdr:spPr>
        <a:xfrm>
          <a:off x="1073150" y="13315315"/>
          <a:ext cx="8318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37465</xdr:rowOff>
    </xdr:from>
    <xdr:ext cx="401320" cy="244475"/>
    <xdr:sp macro="" textlink="">
      <xdr:nvSpPr>
        <xdr:cNvPr id="311" name="n_1aveValue【福祉施設】&#10;有形固定資産減価償却率"/>
        <xdr:cNvSpPr txBox="1"/>
      </xdr:nvSpPr>
      <xdr:spPr>
        <a:xfrm>
          <a:off x="3376295" y="134867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69850</xdr:rowOff>
    </xdr:from>
    <xdr:ext cx="401320" cy="244475"/>
    <xdr:sp macro="" textlink="">
      <xdr:nvSpPr>
        <xdr:cNvPr id="312" name="n_2aveValue【福祉施設】&#10;有形固定資産減価償却率"/>
        <xdr:cNvSpPr txBox="1"/>
      </xdr:nvSpPr>
      <xdr:spPr>
        <a:xfrm>
          <a:off x="2545715" y="1351915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26670</xdr:rowOff>
    </xdr:from>
    <xdr:ext cx="401320" cy="244475"/>
    <xdr:sp macro="" textlink="">
      <xdr:nvSpPr>
        <xdr:cNvPr id="313" name="n_3aveValue【福祉施設】&#10;有形固定資産減価償却率"/>
        <xdr:cNvSpPr txBox="1"/>
      </xdr:nvSpPr>
      <xdr:spPr>
        <a:xfrm>
          <a:off x="1713865" y="1347597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113665</xdr:rowOff>
    </xdr:from>
    <xdr:ext cx="405130" cy="243840"/>
    <xdr:sp macro="" textlink="">
      <xdr:nvSpPr>
        <xdr:cNvPr id="314" name="n_4aveValue【福祉施設】&#10;有形固定資産減価償却率"/>
        <xdr:cNvSpPr txBox="1"/>
      </xdr:nvSpPr>
      <xdr:spPr>
        <a:xfrm>
          <a:off x="882015" y="1340104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125730</xdr:rowOff>
    </xdr:from>
    <xdr:ext cx="401320" cy="243840"/>
    <xdr:sp macro="" textlink="">
      <xdr:nvSpPr>
        <xdr:cNvPr id="315" name="n_1mainValue【福祉施設】&#10;有形固定資産減価償却率"/>
        <xdr:cNvSpPr txBox="1"/>
      </xdr:nvSpPr>
      <xdr:spPr>
        <a:xfrm>
          <a:off x="3376295" y="1308925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92075</xdr:rowOff>
    </xdr:from>
    <xdr:ext cx="401320" cy="243840"/>
    <xdr:sp macro="" textlink="">
      <xdr:nvSpPr>
        <xdr:cNvPr id="316" name="n_2mainValue【福祉施設】&#10;有形固定資産減価償却率"/>
        <xdr:cNvSpPr txBox="1"/>
      </xdr:nvSpPr>
      <xdr:spPr>
        <a:xfrm>
          <a:off x="2545715" y="130556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127000</xdr:rowOff>
    </xdr:from>
    <xdr:ext cx="401320" cy="243840"/>
    <xdr:sp macro="" textlink="">
      <xdr:nvSpPr>
        <xdr:cNvPr id="317" name="n_3mainValue【福祉施設】&#10;有形固定資産減価償却率"/>
        <xdr:cNvSpPr txBox="1"/>
      </xdr:nvSpPr>
      <xdr:spPr>
        <a:xfrm>
          <a:off x="1713865" y="130905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92075</xdr:rowOff>
    </xdr:from>
    <xdr:ext cx="405130" cy="243840"/>
    <xdr:sp macro="" textlink="">
      <xdr:nvSpPr>
        <xdr:cNvPr id="318" name="n_4mainValue【福祉施設】&#10;有形固定資産減価償却率"/>
        <xdr:cNvSpPr txBox="1"/>
      </xdr:nvSpPr>
      <xdr:spPr>
        <a:xfrm>
          <a:off x="882015" y="1305560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144145</xdr:rowOff>
    </xdr:from>
    <xdr:to xmlns:xdr="http://schemas.openxmlformats.org/drawingml/2006/spreadsheetDrawing">
      <xdr:col>59</xdr:col>
      <xdr:colOff>88900</xdr:colOff>
      <xdr:row>72</xdr:row>
      <xdr:rowOff>95885</xdr:rowOff>
    </xdr:to>
    <xdr:sp macro="" textlink="">
      <xdr:nvSpPr>
        <xdr:cNvPr id="319" name="正方形/長方形 318"/>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120015</xdr:rowOff>
    </xdr:from>
    <xdr:to xmlns:xdr="http://schemas.openxmlformats.org/drawingml/2006/spreadsheetDrawing">
      <xdr:col>43</xdr:col>
      <xdr:colOff>63500</xdr:colOff>
      <xdr:row>74</xdr:row>
      <xdr:rowOff>36195</xdr:rowOff>
    </xdr:to>
    <xdr:sp macro="" textlink="">
      <xdr:nvSpPr>
        <xdr:cNvPr id="320" name="正方形/長方形 319"/>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149860</xdr:rowOff>
    </xdr:from>
    <xdr:to xmlns:xdr="http://schemas.openxmlformats.org/drawingml/2006/spreadsheetDrawing">
      <xdr:col>43</xdr:col>
      <xdr:colOff>63500</xdr:colOff>
      <xdr:row>75</xdr:row>
      <xdr:rowOff>66040</xdr:rowOff>
    </xdr:to>
    <xdr:sp macro="" textlink="">
      <xdr:nvSpPr>
        <xdr:cNvPr id="321" name="正方形/長方形 320"/>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120015</xdr:rowOff>
    </xdr:from>
    <xdr:to xmlns:xdr="http://schemas.openxmlformats.org/drawingml/2006/spreadsheetDrawing">
      <xdr:col>48</xdr:col>
      <xdr:colOff>127000</xdr:colOff>
      <xdr:row>74</xdr:row>
      <xdr:rowOff>36195</xdr:rowOff>
    </xdr:to>
    <xdr:sp macro="" textlink="">
      <xdr:nvSpPr>
        <xdr:cNvPr id="322" name="正方形/長方形 321"/>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149860</xdr:rowOff>
    </xdr:from>
    <xdr:to xmlns:xdr="http://schemas.openxmlformats.org/drawingml/2006/spreadsheetDrawing">
      <xdr:col>48</xdr:col>
      <xdr:colOff>127000</xdr:colOff>
      <xdr:row>75</xdr:row>
      <xdr:rowOff>66040</xdr:rowOff>
    </xdr:to>
    <xdr:sp macro="" textlink="">
      <xdr:nvSpPr>
        <xdr:cNvPr id="323" name="正方形/長方形 322"/>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120015</xdr:rowOff>
    </xdr:from>
    <xdr:to xmlns:xdr="http://schemas.openxmlformats.org/drawingml/2006/spreadsheetDrawing">
      <xdr:col>54</xdr:col>
      <xdr:colOff>127000</xdr:colOff>
      <xdr:row>74</xdr:row>
      <xdr:rowOff>36195</xdr:rowOff>
    </xdr:to>
    <xdr:sp macro="" textlink="">
      <xdr:nvSpPr>
        <xdr:cNvPr id="324" name="正方形/長方形 323"/>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73</xdr:row>
      <xdr:rowOff>149860</xdr:rowOff>
    </xdr:from>
    <xdr:to xmlns:xdr="http://schemas.openxmlformats.org/drawingml/2006/spreadsheetDrawing">
      <xdr:col>54</xdr:col>
      <xdr:colOff>127000</xdr:colOff>
      <xdr:row>75</xdr:row>
      <xdr:rowOff>66040</xdr:rowOff>
    </xdr:to>
    <xdr:sp macro="" textlink="">
      <xdr:nvSpPr>
        <xdr:cNvPr id="325" name="正方形/長方形 324"/>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26" name="正方形/長方形 325"/>
        <xdr:cNvSpPr/>
      </xdr:nvSpPr>
      <xdr:spPr>
        <a:xfrm>
          <a:off x="621538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71755</xdr:rowOff>
    </xdr:from>
    <xdr:ext cx="349885" cy="212090"/>
    <xdr:sp macro="" textlink="">
      <xdr:nvSpPr>
        <xdr:cNvPr id="327" name="テキスト ボックス 326"/>
        <xdr:cNvSpPr txBox="1"/>
      </xdr:nvSpPr>
      <xdr:spPr>
        <a:xfrm>
          <a:off x="617728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144145</xdr:rowOff>
    </xdr:from>
    <xdr:to xmlns:xdr="http://schemas.openxmlformats.org/drawingml/2006/spreadsheetDrawing">
      <xdr:col>59</xdr:col>
      <xdr:colOff>50800</xdr:colOff>
      <xdr:row>88</xdr:row>
      <xdr:rowOff>144145</xdr:rowOff>
    </xdr:to>
    <xdr:cxnSp macro="">
      <xdr:nvCxnSpPr>
        <xdr:cNvPr id="328" name="直線コネクタ 327"/>
        <xdr:cNvCxnSpPr/>
      </xdr:nvCxnSpPr>
      <xdr:spPr>
        <a:xfrm>
          <a:off x="6215380" y="14403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36195</xdr:rowOff>
    </xdr:from>
    <xdr:to xmlns:xdr="http://schemas.openxmlformats.org/drawingml/2006/spreadsheetDrawing">
      <xdr:col>59</xdr:col>
      <xdr:colOff>50800</xdr:colOff>
      <xdr:row>86</xdr:row>
      <xdr:rowOff>36195</xdr:rowOff>
    </xdr:to>
    <xdr:cxnSp macro="">
      <xdr:nvCxnSpPr>
        <xdr:cNvPr id="329" name="直線コネクタ 328"/>
        <xdr:cNvCxnSpPr/>
      </xdr:nvCxnSpPr>
      <xdr:spPr>
        <a:xfrm>
          <a:off x="6215380" y="139712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63500</xdr:rowOff>
    </xdr:from>
    <xdr:ext cx="463550" cy="244475"/>
    <xdr:sp macro="" textlink="">
      <xdr:nvSpPr>
        <xdr:cNvPr id="330" name="テキスト ボックス 329"/>
        <xdr:cNvSpPr txBox="1"/>
      </xdr:nvSpPr>
      <xdr:spPr>
        <a:xfrm>
          <a:off x="5770880" y="138366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90170</xdr:rowOff>
    </xdr:from>
    <xdr:to xmlns:xdr="http://schemas.openxmlformats.org/drawingml/2006/spreadsheetDrawing">
      <xdr:col>59</xdr:col>
      <xdr:colOff>50800</xdr:colOff>
      <xdr:row>83</xdr:row>
      <xdr:rowOff>90170</xdr:rowOff>
    </xdr:to>
    <xdr:cxnSp macro="">
      <xdr:nvCxnSpPr>
        <xdr:cNvPr id="331" name="直線コネクタ 330"/>
        <xdr:cNvCxnSpPr/>
      </xdr:nvCxnSpPr>
      <xdr:spPr>
        <a:xfrm>
          <a:off x="6215380" y="135394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117475</xdr:rowOff>
    </xdr:from>
    <xdr:ext cx="463550" cy="244475"/>
    <xdr:sp macro="" textlink="">
      <xdr:nvSpPr>
        <xdr:cNvPr id="332" name="テキスト ボックス 331"/>
        <xdr:cNvSpPr txBox="1"/>
      </xdr:nvSpPr>
      <xdr:spPr>
        <a:xfrm>
          <a:off x="5770880" y="134048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144145</xdr:rowOff>
    </xdr:from>
    <xdr:to xmlns:xdr="http://schemas.openxmlformats.org/drawingml/2006/spreadsheetDrawing">
      <xdr:col>59</xdr:col>
      <xdr:colOff>50800</xdr:colOff>
      <xdr:row>80</xdr:row>
      <xdr:rowOff>144145</xdr:rowOff>
    </xdr:to>
    <xdr:cxnSp macro="">
      <xdr:nvCxnSpPr>
        <xdr:cNvPr id="333" name="直線コネクタ 332"/>
        <xdr:cNvCxnSpPr/>
      </xdr:nvCxnSpPr>
      <xdr:spPr>
        <a:xfrm>
          <a:off x="6215380" y="131076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9525</xdr:rowOff>
    </xdr:from>
    <xdr:ext cx="463550" cy="244475"/>
    <xdr:sp macro="" textlink="">
      <xdr:nvSpPr>
        <xdr:cNvPr id="334" name="テキスト ボックス 333"/>
        <xdr:cNvSpPr txBox="1"/>
      </xdr:nvSpPr>
      <xdr:spPr>
        <a:xfrm>
          <a:off x="5770880" y="129730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36195</xdr:rowOff>
    </xdr:from>
    <xdr:to xmlns:xdr="http://schemas.openxmlformats.org/drawingml/2006/spreadsheetDrawing">
      <xdr:col>59</xdr:col>
      <xdr:colOff>50800</xdr:colOff>
      <xdr:row>78</xdr:row>
      <xdr:rowOff>36195</xdr:rowOff>
    </xdr:to>
    <xdr:cxnSp macro="">
      <xdr:nvCxnSpPr>
        <xdr:cNvPr id="335" name="直線コネクタ 334"/>
        <xdr:cNvCxnSpPr/>
      </xdr:nvCxnSpPr>
      <xdr:spPr>
        <a:xfrm>
          <a:off x="6215380" y="126758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63500</xdr:rowOff>
    </xdr:from>
    <xdr:ext cx="463550" cy="244475"/>
    <xdr:sp macro="" textlink="">
      <xdr:nvSpPr>
        <xdr:cNvPr id="336" name="テキスト ボックス 335"/>
        <xdr:cNvSpPr txBox="1"/>
      </xdr:nvSpPr>
      <xdr:spPr>
        <a:xfrm>
          <a:off x="5770880" y="125412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50800</xdr:colOff>
      <xdr:row>75</xdr:row>
      <xdr:rowOff>90170</xdr:rowOff>
    </xdr:to>
    <xdr:cxnSp macro="">
      <xdr:nvCxnSpPr>
        <xdr:cNvPr id="337" name="直線コネクタ 336"/>
        <xdr:cNvCxnSpPr/>
      </xdr:nvCxnSpPr>
      <xdr:spPr>
        <a:xfrm>
          <a:off x="6215380" y="12244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117475</xdr:rowOff>
    </xdr:from>
    <xdr:ext cx="463550" cy="244475"/>
    <xdr:sp macro="" textlink="">
      <xdr:nvSpPr>
        <xdr:cNvPr id="338" name="テキスト ボックス 337"/>
        <xdr:cNvSpPr txBox="1"/>
      </xdr:nvSpPr>
      <xdr:spPr>
        <a:xfrm>
          <a:off x="5770880" y="121094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39" name="【福祉施設】&#10;一人当たり面積グラフ枠"/>
        <xdr:cNvSpPr/>
      </xdr:nvSpPr>
      <xdr:spPr>
        <a:xfrm>
          <a:off x="621538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78</xdr:row>
      <xdr:rowOff>50800</xdr:rowOff>
    </xdr:from>
    <xdr:to xmlns:xdr="http://schemas.openxmlformats.org/drawingml/2006/spreadsheetDrawing">
      <xdr:col>54</xdr:col>
      <xdr:colOff>179070</xdr:colOff>
      <xdr:row>86</xdr:row>
      <xdr:rowOff>1270</xdr:rowOff>
    </xdr:to>
    <xdr:cxnSp macro="">
      <xdr:nvCxnSpPr>
        <xdr:cNvPr id="340" name="直線コネクタ 339"/>
        <xdr:cNvCxnSpPr/>
      </xdr:nvCxnSpPr>
      <xdr:spPr>
        <a:xfrm flipV="1">
          <a:off x="9848850" y="1269047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5080</xdr:rowOff>
    </xdr:from>
    <xdr:ext cx="469900" cy="244475"/>
    <xdr:sp macro="" textlink="">
      <xdr:nvSpPr>
        <xdr:cNvPr id="341" name="【福祉施設】&#10;一人当たり面積最小値テキスト"/>
        <xdr:cNvSpPr txBox="1"/>
      </xdr:nvSpPr>
      <xdr:spPr>
        <a:xfrm>
          <a:off x="9886950" y="139401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1270</xdr:rowOff>
    </xdr:from>
    <xdr:to xmlns:xdr="http://schemas.openxmlformats.org/drawingml/2006/spreadsheetDrawing">
      <xdr:col>55</xdr:col>
      <xdr:colOff>88900</xdr:colOff>
      <xdr:row>86</xdr:row>
      <xdr:rowOff>1270</xdr:rowOff>
    </xdr:to>
    <xdr:cxnSp macro="">
      <xdr:nvCxnSpPr>
        <xdr:cNvPr id="342" name="直線コネクタ 341"/>
        <xdr:cNvCxnSpPr/>
      </xdr:nvCxnSpPr>
      <xdr:spPr>
        <a:xfrm>
          <a:off x="9771380" y="139363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635</xdr:rowOff>
    </xdr:from>
    <xdr:ext cx="469900" cy="244475"/>
    <xdr:sp macro="" textlink="">
      <xdr:nvSpPr>
        <xdr:cNvPr id="343" name="【福祉施設】&#10;一人当たり面積最大値テキスト"/>
        <xdr:cNvSpPr txBox="1"/>
      </xdr:nvSpPr>
      <xdr:spPr>
        <a:xfrm>
          <a:off x="9886950" y="124783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50800</xdr:rowOff>
    </xdr:from>
    <xdr:to xmlns:xdr="http://schemas.openxmlformats.org/drawingml/2006/spreadsheetDrawing">
      <xdr:col>55</xdr:col>
      <xdr:colOff>88900</xdr:colOff>
      <xdr:row>78</xdr:row>
      <xdr:rowOff>50800</xdr:rowOff>
    </xdr:to>
    <xdr:cxnSp macro="">
      <xdr:nvCxnSpPr>
        <xdr:cNvPr id="344" name="直線コネクタ 343"/>
        <xdr:cNvCxnSpPr/>
      </xdr:nvCxnSpPr>
      <xdr:spPr>
        <a:xfrm>
          <a:off x="9771380" y="126904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106680</xdr:rowOff>
    </xdr:from>
    <xdr:ext cx="469900" cy="244475"/>
    <xdr:sp macro="" textlink="">
      <xdr:nvSpPr>
        <xdr:cNvPr id="345" name="【福祉施設】&#10;一人当たり面積平均値テキスト"/>
        <xdr:cNvSpPr txBox="1"/>
      </xdr:nvSpPr>
      <xdr:spPr>
        <a:xfrm>
          <a:off x="9886950" y="1339405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85090</xdr:rowOff>
    </xdr:from>
    <xdr:to xmlns:xdr="http://schemas.openxmlformats.org/drawingml/2006/spreadsheetDrawing">
      <xdr:col>55</xdr:col>
      <xdr:colOff>50800</xdr:colOff>
      <xdr:row>84</xdr:row>
      <xdr:rowOff>19050</xdr:rowOff>
    </xdr:to>
    <xdr:sp macro="" textlink="">
      <xdr:nvSpPr>
        <xdr:cNvPr id="346" name="フローチャート: 判断 345"/>
        <xdr:cNvSpPr/>
      </xdr:nvSpPr>
      <xdr:spPr>
        <a:xfrm>
          <a:off x="9809480" y="1353439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109220</xdr:rowOff>
    </xdr:from>
    <xdr:to xmlns:xdr="http://schemas.openxmlformats.org/drawingml/2006/spreadsheetDrawing">
      <xdr:col>50</xdr:col>
      <xdr:colOff>165100</xdr:colOff>
      <xdr:row>84</xdr:row>
      <xdr:rowOff>43180</xdr:rowOff>
    </xdr:to>
    <xdr:sp macro="" textlink="">
      <xdr:nvSpPr>
        <xdr:cNvPr id="347" name="フローチャート: 判断 346"/>
        <xdr:cNvSpPr/>
      </xdr:nvSpPr>
      <xdr:spPr>
        <a:xfrm>
          <a:off x="9017000" y="135585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74295</xdr:rowOff>
    </xdr:from>
    <xdr:to xmlns:xdr="http://schemas.openxmlformats.org/drawingml/2006/spreadsheetDrawing">
      <xdr:col>46</xdr:col>
      <xdr:colOff>38100</xdr:colOff>
      <xdr:row>84</xdr:row>
      <xdr:rowOff>8255</xdr:rowOff>
    </xdr:to>
    <xdr:sp macro="" textlink="">
      <xdr:nvSpPr>
        <xdr:cNvPr id="348" name="フローチャート: 判断 347"/>
        <xdr:cNvSpPr/>
      </xdr:nvSpPr>
      <xdr:spPr>
        <a:xfrm>
          <a:off x="8185150" y="135235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67945</xdr:rowOff>
    </xdr:from>
    <xdr:to xmlns:xdr="http://schemas.openxmlformats.org/drawingml/2006/spreadsheetDrawing">
      <xdr:col>41</xdr:col>
      <xdr:colOff>101600</xdr:colOff>
      <xdr:row>84</xdr:row>
      <xdr:rowOff>1905</xdr:rowOff>
    </xdr:to>
    <xdr:sp macro="" textlink="">
      <xdr:nvSpPr>
        <xdr:cNvPr id="349" name="フローチャート: 判断 348"/>
        <xdr:cNvSpPr/>
      </xdr:nvSpPr>
      <xdr:spPr>
        <a:xfrm>
          <a:off x="7341870" y="135172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89535</xdr:rowOff>
    </xdr:from>
    <xdr:to xmlns:xdr="http://schemas.openxmlformats.org/drawingml/2006/spreadsheetDrawing">
      <xdr:col>36</xdr:col>
      <xdr:colOff>165100</xdr:colOff>
      <xdr:row>84</xdr:row>
      <xdr:rowOff>23495</xdr:rowOff>
    </xdr:to>
    <xdr:sp macro="" textlink="">
      <xdr:nvSpPr>
        <xdr:cNvPr id="350" name="フローチャート: 判断 349"/>
        <xdr:cNvSpPr/>
      </xdr:nvSpPr>
      <xdr:spPr>
        <a:xfrm>
          <a:off x="6510020" y="135388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141605</xdr:rowOff>
    </xdr:from>
    <xdr:ext cx="762000" cy="244475"/>
    <xdr:sp macro="" textlink="">
      <xdr:nvSpPr>
        <xdr:cNvPr id="351" name="テキスト ボックス 350"/>
        <xdr:cNvSpPr txBox="1"/>
      </xdr:nvSpPr>
      <xdr:spPr>
        <a:xfrm>
          <a:off x="96697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141605</xdr:rowOff>
    </xdr:from>
    <xdr:ext cx="762000" cy="244475"/>
    <xdr:sp macro="" textlink="">
      <xdr:nvSpPr>
        <xdr:cNvPr id="352" name="テキスト ボックス 351"/>
        <xdr:cNvSpPr txBox="1"/>
      </xdr:nvSpPr>
      <xdr:spPr>
        <a:xfrm>
          <a:off x="88887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141605</xdr:rowOff>
    </xdr:from>
    <xdr:ext cx="762000" cy="244475"/>
    <xdr:sp macro="" textlink="">
      <xdr:nvSpPr>
        <xdr:cNvPr id="353" name="テキスト ボックス 352"/>
        <xdr:cNvSpPr txBox="1"/>
      </xdr:nvSpPr>
      <xdr:spPr>
        <a:xfrm>
          <a:off x="8056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141605</xdr:rowOff>
    </xdr:from>
    <xdr:ext cx="758190" cy="244475"/>
    <xdr:sp macro="" textlink="">
      <xdr:nvSpPr>
        <xdr:cNvPr id="354" name="テキスト ボックス 353"/>
        <xdr:cNvSpPr txBox="1"/>
      </xdr:nvSpPr>
      <xdr:spPr>
        <a:xfrm>
          <a:off x="72136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141605</xdr:rowOff>
    </xdr:from>
    <xdr:ext cx="762000" cy="244475"/>
    <xdr:sp macro="" textlink="">
      <xdr:nvSpPr>
        <xdr:cNvPr id="355" name="テキスト ボックス 354"/>
        <xdr:cNvSpPr txBox="1"/>
      </xdr:nvSpPr>
      <xdr:spPr>
        <a:xfrm>
          <a:off x="63817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50165</xdr:rowOff>
    </xdr:from>
    <xdr:to xmlns:xdr="http://schemas.openxmlformats.org/drawingml/2006/spreadsheetDrawing">
      <xdr:col>55</xdr:col>
      <xdr:colOff>50800</xdr:colOff>
      <xdr:row>84</xdr:row>
      <xdr:rowOff>146050</xdr:rowOff>
    </xdr:to>
    <xdr:sp macro="" textlink="">
      <xdr:nvSpPr>
        <xdr:cNvPr id="356" name="楕円 355"/>
        <xdr:cNvSpPr/>
      </xdr:nvSpPr>
      <xdr:spPr>
        <a:xfrm>
          <a:off x="9809480" y="136613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29845</xdr:rowOff>
    </xdr:from>
    <xdr:ext cx="469900" cy="243840"/>
    <xdr:sp macro="" textlink="">
      <xdr:nvSpPr>
        <xdr:cNvPr id="357" name="【福祉施設】&#10;一人当たり面積該当値テキスト"/>
        <xdr:cNvSpPr txBox="1"/>
      </xdr:nvSpPr>
      <xdr:spPr>
        <a:xfrm>
          <a:off x="9886950" y="1364107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52705</xdr:rowOff>
    </xdr:from>
    <xdr:to xmlns:xdr="http://schemas.openxmlformats.org/drawingml/2006/spreadsheetDrawing">
      <xdr:col>50</xdr:col>
      <xdr:colOff>165100</xdr:colOff>
      <xdr:row>84</xdr:row>
      <xdr:rowOff>148590</xdr:rowOff>
    </xdr:to>
    <xdr:sp macro="" textlink="">
      <xdr:nvSpPr>
        <xdr:cNvPr id="358" name="楕円 357"/>
        <xdr:cNvSpPr/>
      </xdr:nvSpPr>
      <xdr:spPr>
        <a:xfrm>
          <a:off x="9017000" y="136639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98425</xdr:rowOff>
    </xdr:from>
    <xdr:to xmlns:xdr="http://schemas.openxmlformats.org/drawingml/2006/spreadsheetDrawing">
      <xdr:col>55</xdr:col>
      <xdr:colOff>0</xdr:colOff>
      <xdr:row>84</xdr:row>
      <xdr:rowOff>100965</xdr:rowOff>
    </xdr:to>
    <xdr:cxnSp macro="">
      <xdr:nvCxnSpPr>
        <xdr:cNvPr id="359" name="直線コネクタ 358"/>
        <xdr:cNvCxnSpPr/>
      </xdr:nvCxnSpPr>
      <xdr:spPr>
        <a:xfrm flipV="1">
          <a:off x="9067800" y="13709650"/>
          <a:ext cx="7810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52705</xdr:rowOff>
    </xdr:from>
    <xdr:to xmlns:xdr="http://schemas.openxmlformats.org/drawingml/2006/spreadsheetDrawing">
      <xdr:col>46</xdr:col>
      <xdr:colOff>38100</xdr:colOff>
      <xdr:row>84</xdr:row>
      <xdr:rowOff>148590</xdr:rowOff>
    </xdr:to>
    <xdr:sp macro="" textlink="">
      <xdr:nvSpPr>
        <xdr:cNvPr id="360" name="楕円 359"/>
        <xdr:cNvSpPr/>
      </xdr:nvSpPr>
      <xdr:spPr>
        <a:xfrm>
          <a:off x="8185150" y="136639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100965</xdr:rowOff>
    </xdr:from>
    <xdr:to xmlns:xdr="http://schemas.openxmlformats.org/drawingml/2006/spreadsheetDrawing">
      <xdr:col>50</xdr:col>
      <xdr:colOff>114300</xdr:colOff>
      <xdr:row>84</xdr:row>
      <xdr:rowOff>100965</xdr:rowOff>
    </xdr:to>
    <xdr:cxnSp macro="">
      <xdr:nvCxnSpPr>
        <xdr:cNvPr id="361" name="直線コネクタ 360"/>
        <xdr:cNvCxnSpPr/>
      </xdr:nvCxnSpPr>
      <xdr:spPr>
        <a:xfrm>
          <a:off x="8235950" y="1371219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17780</xdr:rowOff>
    </xdr:from>
    <xdr:to xmlns:xdr="http://schemas.openxmlformats.org/drawingml/2006/spreadsheetDrawing">
      <xdr:col>41</xdr:col>
      <xdr:colOff>101600</xdr:colOff>
      <xdr:row>84</xdr:row>
      <xdr:rowOff>113665</xdr:rowOff>
    </xdr:to>
    <xdr:sp macro="" textlink="">
      <xdr:nvSpPr>
        <xdr:cNvPr id="362" name="楕円 361"/>
        <xdr:cNvSpPr/>
      </xdr:nvSpPr>
      <xdr:spPr>
        <a:xfrm>
          <a:off x="7341870" y="136290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66040</xdr:rowOff>
    </xdr:from>
    <xdr:to xmlns:xdr="http://schemas.openxmlformats.org/drawingml/2006/spreadsheetDrawing">
      <xdr:col>45</xdr:col>
      <xdr:colOff>177800</xdr:colOff>
      <xdr:row>84</xdr:row>
      <xdr:rowOff>100965</xdr:rowOff>
    </xdr:to>
    <xdr:cxnSp macro="">
      <xdr:nvCxnSpPr>
        <xdr:cNvPr id="363" name="直線コネクタ 362"/>
        <xdr:cNvCxnSpPr/>
      </xdr:nvCxnSpPr>
      <xdr:spPr>
        <a:xfrm>
          <a:off x="7392670" y="13677265"/>
          <a:ext cx="8432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17780</xdr:rowOff>
    </xdr:from>
    <xdr:to xmlns:xdr="http://schemas.openxmlformats.org/drawingml/2006/spreadsheetDrawing">
      <xdr:col>36</xdr:col>
      <xdr:colOff>165100</xdr:colOff>
      <xdr:row>84</xdr:row>
      <xdr:rowOff>113665</xdr:rowOff>
    </xdr:to>
    <xdr:sp macro="" textlink="">
      <xdr:nvSpPr>
        <xdr:cNvPr id="364" name="楕円 363"/>
        <xdr:cNvSpPr/>
      </xdr:nvSpPr>
      <xdr:spPr>
        <a:xfrm>
          <a:off x="6510020" y="136290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66040</xdr:rowOff>
    </xdr:from>
    <xdr:to xmlns:xdr="http://schemas.openxmlformats.org/drawingml/2006/spreadsheetDrawing">
      <xdr:col>41</xdr:col>
      <xdr:colOff>50800</xdr:colOff>
      <xdr:row>84</xdr:row>
      <xdr:rowOff>66040</xdr:rowOff>
    </xdr:to>
    <xdr:cxnSp macro="">
      <xdr:nvCxnSpPr>
        <xdr:cNvPr id="365" name="直線コネクタ 364"/>
        <xdr:cNvCxnSpPr/>
      </xdr:nvCxnSpPr>
      <xdr:spPr>
        <a:xfrm>
          <a:off x="6560820" y="1367726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59055</xdr:rowOff>
    </xdr:from>
    <xdr:ext cx="466090" cy="244475"/>
    <xdr:sp macro="" textlink="">
      <xdr:nvSpPr>
        <xdr:cNvPr id="366" name="n_1aveValue【福祉施設】&#10;一人当たり面積"/>
        <xdr:cNvSpPr txBox="1"/>
      </xdr:nvSpPr>
      <xdr:spPr>
        <a:xfrm>
          <a:off x="8831580" y="133464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24130</xdr:rowOff>
    </xdr:from>
    <xdr:ext cx="469900" cy="244475"/>
    <xdr:sp macro="" textlink="">
      <xdr:nvSpPr>
        <xdr:cNvPr id="367" name="n_2aveValue【福祉施設】&#10;一人当たり面積"/>
        <xdr:cNvSpPr txBox="1"/>
      </xdr:nvSpPr>
      <xdr:spPr>
        <a:xfrm>
          <a:off x="8012430" y="133115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17145</xdr:rowOff>
    </xdr:from>
    <xdr:ext cx="466090" cy="243840"/>
    <xdr:sp macro="" textlink="">
      <xdr:nvSpPr>
        <xdr:cNvPr id="368" name="n_3aveValue【福祉施設】&#10;一人当たり面積"/>
        <xdr:cNvSpPr txBox="1"/>
      </xdr:nvSpPr>
      <xdr:spPr>
        <a:xfrm>
          <a:off x="7169150" y="133045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38735</xdr:rowOff>
    </xdr:from>
    <xdr:ext cx="466090" cy="243840"/>
    <xdr:sp macro="" textlink="">
      <xdr:nvSpPr>
        <xdr:cNvPr id="369" name="n_4aveValue【福祉施設】&#10;一人当たり面積"/>
        <xdr:cNvSpPr txBox="1"/>
      </xdr:nvSpPr>
      <xdr:spPr>
        <a:xfrm>
          <a:off x="6337300" y="1332611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140335</xdr:rowOff>
    </xdr:from>
    <xdr:ext cx="466090" cy="244475"/>
    <xdr:sp macro="" textlink="">
      <xdr:nvSpPr>
        <xdr:cNvPr id="370" name="n_1mainValue【福祉施設】&#10;一人当たり面積"/>
        <xdr:cNvSpPr txBox="1"/>
      </xdr:nvSpPr>
      <xdr:spPr>
        <a:xfrm>
          <a:off x="8831580" y="137515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140335</xdr:rowOff>
    </xdr:from>
    <xdr:ext cx="469900" cy="244475"/>
    <xdr:sp macro="" textlink="">
      <xdr:nvSpPr>
        <xdr:cNvPr id="371" name="n_2mainValue【福祉施設】&#10;一人当たり面積"/>
        <xdr:cNvSpPr txBox="1"/>
      </xdr:nvSpPr>
      <xdr:spPr>
        <a:xfrm>
          <a:off x="8012430" y="137515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105410</xdr:rowOff>
    </xdr:from>
    <xdr:ext cx="466090" cy="243840"/>
    <xdr:sp macro="" textlink="">
      <xdr:nvSpPr>
        <xdr:cNvPr id="372" name="n_3mainValue【福祉施設】&#10;一人当たり面積"/>
        <xdr:cNvSpPr txBox="1"/>
      </xdr:nvSpPr>
      <xdr:spPr>
        <a:xfrm>
          <a:off x="7169150" y="137166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105410</xdr:rowOff>
    </xdr:from>
    <xdr:ext cx="466090" cy="243840"/>
    <xdr:sp macro="" textlink="">
      <xdr:nvSpPr>
        <xdr:cNvPr id="373" name="n_4mainValue【福祉施設】&#10;一人当たり面積"/>
        <xdr:cNvSpPr txBox="1"/>
      </xdr:nvSpPr>
      <xdr:spPr>
        <a:xfrm>
          <a:off x="6337300" y="137166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71628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2" name="正方形/長方形 381"/>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3" name="正方形/長方形 382"/>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4" name="正方形/長方形 383"/>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5" name="正方形/長方形 384"/>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6" name="正方形/長方形 385"/>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7" name="正方形/長方形 386"/>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8" name="正方形/長方形 387"/>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9" name="正方形/長方形 388"/>
        <xdr:cNvSpPr/>
      </xdr:nvSpPr>
      <xdr:spPr>
        <a:xfrm>
          <a:off x="621538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71755</xdr:rowOff>
    </xdr:from>
    <xdr:to xmlns:xdr="http://schemas.openxmlformats.org/drawingml/2006/spreadsheetDrawing">
      <xdr:col>90</xdr:col>
      <xdr:colOff>25400</xdr:colOff>
      <xdr:row>28</xdr:row>
      <xdr:rowOff>24130</xdr:rowOff>
    </xdr:to>
    <xdr:sp macro="" textlink="">
      <xdr:nvSpPr>
        <xdr:cNvPr id="390" name="正方形/長方形 389"/>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48260</xdr:rowOff>
    </xdr:from>
    <xdr:to xmlns:xdr="http://schemas.openxmlformats.org/drawingml/2006/spreadsheetDrawing">
      <xdr:col>74</xdr:col>
      <xdr:colOff>0</xdr:colOff>
      <xdr:row>29</xdr:row>
      <xdr:rowOff>125730</xdr:rowOff>
    </xdr:to>
    <xdr:sp macro="" textlink="">
      <xdr:nvSpPr>
        <xdr:cNvPr id="391" name="正方形/長方形 390"/>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78105</xdr:rowOff>
    </xdr:from>
    <xdr:to xmlns:xdr="http://schemas.openxmlformats.org/drawingml/2006/spreadsheetDrawing">
      <xdr:col>74</xdr:col>
      <xdr:colOff>0</xdr:colOff>
      <xdr:row>30</xdr:row>
      <xdr:rowOff>156210</xdr:rowOff>
    </xdr:to>
    <xdr:sp macro="" textlink="">
      <xdr:nvSpPr>
        <xdr:cNvPr id="392" name="正方形/長方形 391"/>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48260</xdr:rowOff>
    </xdr:from>
    <xdr:to xmlns:xdr="http://schemas.openxmlformats.org/drawingml/2006/spreadsheetDrawing">
      <xdr:col>79</xdr:col>
      <xdr:colOff>63500</xdr:colOff>
      <xdr:row>29</xdr:row>
      <xdr:rowOff>125730</xdr:rowOff>
    </xdr:to>
    <xdr:sp macro="" textlink="">
      <xdr:nvSpPr>
        <xdr:cNvPr id="393" name="正方形/長方形 392"/>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78105</xdr:rowOff>
    </xdr:from>
    <xdr:to xmlns:xdr="http://schemas.openxmlformats.org/drawingml/2006/spreadsheetDrawing">
      <xdr:col>79</xdr:col>
      <xdr:colOff>63500</xdr:colOff>
      <xdr:row>30</xdr:row>
      <xdr:rowOff>156210</xdr:rowOff>
    </xdr:to>
    <xdr:sp macro="" textlink="">
      <xdr:nvSpPr>
        <xdr:cNvPr id="394" name="正方形/長方形 393"/>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48260</xdr:rowOff>
    </xdr:from>
    <xdr:to xmlns:xdr="http://schemas.openxmlformats.org/drawingml/2006/spreadsheetDrawing">
      <xdr:col>85</xdr:col>
      <xdr:colOff>63500</xdr:colOff>
      <xdr:row>29</xdr:row>
      <xdr:rowOff>125730</xdr:rowOff>
    </xdr:to>
    <xdr:sp macro="" textlink="">
      <xdr:nvSpPr>
        <xdr:cNvPr id="395" name="正方形/長方形 394"/>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29</xdr:row>
      <xdr:rowOff>78105</xdr:rowOff>
    </xdr:from>
    <xdr:to xmlns:xdr="http://schemas.openxmlformats.org/drawingml/2006/spreadsheetDrawing">
      <xdr:col>85</xdr:col>
      <xdr:colOff>63500</xdr:colOff>
      <xdr:row>30</xdr:row>
      <xdr:rowOff>156210</xdr:rowOff>
    </xdr:to>
    <xdr:sp macro="" textlink="">
      <xdr:nvSpPr>
        <xdr:cNvPr id="396" name="正方形/長方形 395"/>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397" name="正方形/長方形 396"/>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12725"/>
    <xdr:sp macro="" textlink="">
      <xdr:nvSpPr>
        <xdr:cNvPr id="398" name="テキスト ボックス 397"/>
        <xdr:cNvSpPr txBox="1"/>
      </xdr:nvSpPr>
      <xdr:spPr>
        <a:xfrm>
          <a:off x="11664950" y="4867275"/>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71755</xdr:rowOff>
    </xdr:from>
    <xdr:to xmlns:xdr="http://schemas.openxmlformats.org/drawingml/2006/spreadsheetDrawing">
      <xdr:col>89</xdr:col>
      <xdr:colOff>177800</xdr:colOff>
      <xdr:row>44</xdr:row>
      <xdr:rowOff>71755</xdr:rowOff>
    </xdr:to>
    <xdr:cxnSp macro="">
      <xdr:nvCxnSpPr>
        <xdr:cNvPr id="399" name="直線コネクタ 398"/>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99695</xdr:rowOff>
    </xdr:from>
    <xdr:ext cx="467360" cy="244475"/>
    <xdr:sp macro="" textlink="">
      <xdr:nvSpPr>
        <xdr:cNvPr id="400" name="テキスト ボックス 399"/>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36195</xdr:rowOff>
    </xdr:from>
    <xdr:to xmlns:xdr="http://schemas.openxmlformats.org/drawingml/2006/spreadsheetDrawing">
      <xdr:col>89</xdr:col>
      <xdr:colOff>177800</xdr:colOff>
      <xdr:row>42</xdr:row>
      <xdr:rowOff>36195</xdr:rowOff>
    </xdr:to>
    <xdr:cxnSp macro="">
      <xdr:nvCxnSpPr>
        <xdr:cNvPr id="401" name="直線コネクタ 400"/>
        <xdr:cNvCxnSpPr/>
      </xdr:nvCxnSpPr>
      <xdr:spPr>
        <a:xfrm>
          <a:off x="1170305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63500</xdr:rowOff>
    </xdr:from>
    <xdr:ext cx="467360" cy="244475"/>
    <xdr:sp macro="" textlink="">
      <xdr:nvSpPr>
        <xdr:cNvPr id="402" name="テキスト ボックス 401"/>
        <xdr:cNvSpPr txBox="1"/>
      </xdr:nvSpPr>
      <xdr:spPr>
        <a:xfrm>
          <a:off x="1126998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3" name="直線コネクタ 402"/>
        <xdr:cNvCxnSpPr/>
      </xdr:nvCxnSpPr>
      <xdr:spPr>
        <a:xfrm>
          <a:off x="1170305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27305</xdr:rowOff>
    </xdr:from>
    <xdr:ext cx="403225" cy="243840"/>
    <xdr:sp macro="" textlink="">
      <xdr:nvSpPr>
        <xdr:cNvPr id="404" name="テキスト ボックス 403"/>
        <xdr:cNvSpPr txBox="1"/>
      </xdr:nvSpPr>
      <xdr:spPr>
        <a:xfrm>
          <a:off x="11322685" y="6351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125730</xdr:rowOff>
    </xdr:from>
    <xdr:to xmlns:xdr="http://schemas.openxmlformats.org/drawingml/2006/spreadsheetDrawing">
      <xdr:col>89</xdr:col>
      <xdr:colOff>177800</xdr:colOff>
      <xdr:row>37</xdr:row>
      <xdr:rowOff>125730</xdr:rowOff>
    </xdr:to>
    <xdr:cxnSp macro="">
      <xdr:nvCxnSpPr>
        <xdr:cNvPr id="405" name="直線コネクタ 404"/>
        <xdr:cNvCxnSpPr/>
      </xdr:nvCxnSpPr>
      <xdr:spPr>
        <a:xfrm>
          <a:off x="1170305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153670</xdr:rowOff>
    </xdr:from>
    <xdr:ext cx="403225" cy="244475"/>
    <xdr:sp macro="" textlink="">
      <xdr:nvSpPr>
        <xdr:cNvPr id="406" name="テキスト ボックス 405"/>
        <xdr:cNvSpPr txBox="1"/>
      </xdr:nvSpPr>
      <xdr:spPr>
        <a:xfrm>
          <a:off x="11322685" y="5992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90170</xdr:rowOff>
    </xdr:from>
    <xdr:to xmlns:xdr="http://schemas.openxmlformats.org/drawingml/2006/spreadsheetDrawing">
      <xdr:col>89</xdr:col>
      <xdr:colOff>177800</xdr:colOff>
      <xdr:row>35</xdr:row>
      <xdr:rowOff>90170</xdr:rowOff>
    </xdr:to>
    <xdr:cxnSp macro="">
      <xdr:nvCxnSpPr>
        <xdr:cNvPr id="407" name="直線コネクタ 406"/>
        <xdr:cNvCxnSpPr/>
      </xdr:nvCxnSpPr>
      <xdr:spPr>
        <a:xfrm>
          <a:off x="1170305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117475</xdr:rowOff>
    </xdr:from>
    <xdr:ext cx="403225" cy="244475"/>
    <xdr:sp macro="" textlink="">
      <xdr:nvSpPr>
        <xdr:cNvPr id="408" name="テキスト ボックス 407"/>
        <xdr:cNvSpPr txBox="1"/>
      </xdr:nvSpPr>
      <xdr:spPr>
        <a:xfrm>
          <a:off x="11322685" y="5632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53975</xdr:rowOff>
    </xdr:from>
    <xdr:to xmlns:xdr="http://schemas.openxmlformats.org/drawingml/2006/spreadsheetDrawing">
      <xdr:col>89</xdr:col>
      <xdr:colOff>177800</xdr:colOff>
      <xdr:row>33</xdr:row>
      <xdr:rowOff>53975</xdr:rowOff>
    </xdr:to>
    <xdr:cxnSp macro="">
      <xdr:nvCxnSpPr>
        <xdr:cNvPr id="409" name="直線コネクタ 408"/>
        <xdr:cNvCxnSpPr/>
      </xdr:nvCxnSpPr>
      <xdr:spPr>
        <a:xfrm>
          <a:off x="1170305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81280</xdr:rowOff>
    </xdr:from>
    <xdr:ext cx="403225" cy="243840"/>
    <xdr:sp macro="" textlink="">
      <xdr:nvSpPr>
        <xdr:cNvPr id="410" name="テキスト ボックス 409"/>
        <xdr:cNvSpPr txBox="1"/>
      </xdr:nvSpPr>
      <xdr:spPr>
        <a:xfrm>
          <a:off x="11322685" y="5272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89</xdr:col>
      <xdr:colOff>177800</xdr:colOff>
      <xdr:row>31</xdr:row>
      <xdr:rowOff>17780</xdr:rowOff>
    </xdr:to>
    <xdr:cxnSp macro="">
      <xdr:nvCxnSpPr>
        <xdr:cNvPr id="411" name="直線コネクタ 410"/>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45720</xdr:rowOff>
    </xdr:from>
    <xdr:ext cx="335280" cy="244475"/>
    <xdr:sp macro="" textlink="">
      <xdr:nvSpPr>
        <xdr:cNvPr id="412" name="テキスト ボックス 411"/>
        <xdr:cNvSpPr txBox="1"/>
      </xdr:nvSpPr>
      <xdr:spPr>
        <a:xfrm>
          <a:off x="1138682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413" name="【一般廃棄物処理施設】&#10;有形固定資産減価償却率グラフ枠"/>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23495</xdr:rowOff>
    </xdr:from>
    <xdr:to xmlns:xdr="http://schemas.openxmlformats.org/drawingml/2006/spreadsheetDrawing">
      <xdr:col>85</xdr:col>
      <xdr:colOff>126365</xdr:colOff>
      <xdr:row>42</xdr:row>
      <xdr:rowOff>36195</xdr:rowOff>
    </xdr:to>
    <xdr:cxnSp macro="">
      <xdr:nvCxnSpPr>
        <xdr:cNvPr id="414" name="直線コネクタ 413"/>
        <xdr:cNvCxnSpPr/>
      </xdr:nvCxnSpPr>
      <xdr:spPr>
        <a:xfrm flipV="1">
          <a:off x="15347315" y="537654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39370</xdr:rowOff>
    </xdr:from>
    <xdr:ext cx="466090" cy="243840"/>
    <xdr:sp macro="" textlink="">
      <xdr:nvSpPr>
        <xdr:cNvPr id="415" name="【一般廃棄物処理施設】&#10;有形固定資産減価償却率最小値テキスト"/>
        <xdr:cNvSpPr txBox="1"/>
      </xdr:nvSpPr>
      <xdr:spPr>
        <a:xfrm>
          <a:off x="15386050" y="684974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36195</xdr:rowOff>
    </xdr:from>
    <xdr:to xmlns:xdr="http://schemas.openxmlformats.org/drawingml/2006/spreadsheetDrawing">
      <xdr:col>86</xdr:col>
      <xdr:colOff>25400</xdr:colOff>
      <xdr:row>42</xdr:row>
      <xdr:rowOff>36195</xdr:rowOff>
    </xdr:to>
    <xdr:cxnSp macro="">
      <xdr:nvCxnSpPr>
        <xdr:cNvPr id="416" name="直線コネクタ 415"/>
        <xdr:cNvCxnSpPr/>
      </xdr:nvCxnSpPr>
      <xdr:spPr>
        <a:xfrm>
          <a:off x="15259050" y="68465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135255</xdr:rowOff>
    </xdr:from>
    <xdr:ext cx="401320" cy="243840"/>
    <xdr:sp macro="" textlink="">
      <xdr:nvSpPr>
        <xdr:cNvPr id="417" name="【一般廃棄物処理施設】&#10;有形固定資産減価償却率最大値テキスト"/>
        <xdr:cNvSpPr txBox="1"/>
      </xdr:nvSpPr>
      <xdr:spPr>
        <a:xfrm>
          <a:off x="15386050" y="516445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23495</xdr:rowOff>
    </xdr:from>
    <xdr:to xmlns:xdr="http://schemas.openxmlformats.org/drawingml/2006/spreadsheetDrawing">
      <xdr:col>86</xdr:col>
      <xdr:colOff>25400</xdr:colOff>
      <xdr:row>33</xdr:row>
      <xdr:rowOff>23495</xdr:rowOff>
    </xdr:to>
    <xdr:cxnSp macro="">
      <xdr:nvCxnSpPr>
        <xdr:cNvPr id="418" name="直線コネクタ 417"/>
        <xdr:cNvCxnSpPr/>
      </xdr:nvCxnSpPr>
      <xdr:spPr>
        <a:xfrm>
          <a:off x="15259050" y="53765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55880</xdr:rowOff>
    </xdr:from>
    <xdr:ext cx="401320" cy="244475"/>
    <xdr:sp macro="" textlink="">
      <xdr:nvSpPr>
        <xdr:cNvPr id="419" name="【一般廃棄物処理施設】&#10;有形固定資産減価償却率平均値テキスト"/>
        <xdr:cNvSpPr txBox="1"/>
      </xdr:nvSpPr>
      <xdr:spPr>
        <a:xfrm>
          <a:off x="15386050" y="621855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76200</xdr:rowOff>
    </xdr:from>
    <xdr:to xmlns:xdr="http://schemas.openxmlformats.org/drawingml/2006/spreadsheetDrawing">
      <xdr:col>85</xdr:col>
      <xdr:colOff>177800</xdr:colOff>
      <xdr:row>39</xdr:row>
      <xdr:rowOff>10160</xdr:rowOff>
    </xdr:to>
    <xdr:sp macro="" textlink="">
      <xdr:nvSpPr>
        <xdr:cNvPr id="420" name="フローチャート: 判断 419"/>
        <xdr:cNvSpPr/>
      </xdr:nvSpPr>
      <xdr:spPr>
        <a:xfrm>
          <a:off x="15297150" y="62388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47625</xdr:rowOff>
    </xdr:from>
    <xdr:to xmlns:xdr="http://schemas.openxmlformats.org/drawingml/2006/spreadsheetDrawing">
      <xdr:col>81</xdr:col>
      <xdr:colOff>101600</xdr:colOff>
      <xdr:row>38</xdr:row>
      <xdr:rowOff>143510</xdr:rowOff>
    </xdr:to>
    <xdr:sp macro="" textlink="">
      <xdr:nvSpPr>
        <xdr:cNvPr id="421" name="フローチャート: 判断 420"/>
        <xdr:cNvSpPr/>
      </xdr:nvSpPr>
      <xdr:spPr>
        <a:xfrm>
          <a:off x="14504670" y="62103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26035</xdr:rowOff>
    </xdr:from>
    <xdr:to xmlns:xdr="http://schemas.openxmlformats.org/drawingml/2006/spreadsheetDrawing">
      <xdr:col>76</xdr:col>
      <xdr:colOff>165100</xdr:colOff>
      <xdr:row>38</xdr:row>
      <xdr:rowOff>121920</xdr:rowOff>
    </xdr:to>
    <xdr:sp macro="" textlink="">
      <xdr:nvSpPr>
        <xdr:cNvPr id="422" name="フローチャート: 判断 421"/>
        <xdr:cNvSpPr/>
      </xdr:nvSpPr>
      <xdr:spPr>
        <a:xfrm>
          <a:off x="13672820" y="6188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2540</xdr:rowOff>
    </xdr:from>
    <xdr:to xmlns:xdr="http://schemas.openxmlformats.org/drawingml/2006/spreadsheetDrawing">
      <xdr:col>72</xdr:col>
      <xdr:colOff>38100</xdr:colOff>
      <xdr:row>38</xdr:row>
      <xdr:rowOff>98425</xdr:rowOff>
    </xdr:to>
    <xdr:sp macro="" textlink="">
      <xdr:nvSpPr>
        <xdr:cNvPr id="423" name="フローチャート: 判断 422"/>
        <xdr:cNvSpPr/>
      </xdr:nvSpPr>
      <xdr:spPr>
        <a:xfrm>
          <a:off x="12840970" y="61652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147955</xdr:rowOff>
    </xdr:from>
    <xdr:to xmlns:xdr="http://schemas.openxmlformats.org/drawingml/2006/spreadsheetDrawing">
      <xdr:col>67</xdr:col>
      <xdr:colOff>101600</xdr:colOff>
      <xdr:row>38</xdr:row>
      <xdr:rowOff>81915</xdr:rowOff>
    </xdr:to>
    <xdr:sp macro="" textlink="">
      <xdr:nvSpPr>
        <xdr:cNvPr id="424" name="フローチャート: 判断 423"/>
        <xdr:cNvSpPr/>
      </xdr:nvSpPr>
      <xdr:spPr>
        <a:xfrm>
          <a:off x="11997690" y="61487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69850</xdr:rowOff>
    </xdr:from>
    <xdr:ext cx="762000" cy="244475"/>
    <xdr:sp macro="" textlink="">
      <xdr:nvSpPr>
        <xdr:cNvPr id="425" name="テキスト ボックス 424"/>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69850</xdr:rowOff>
    </xdr:from>
    <xdr:ext cx="758190" cy="244475"/>
    <xdr:sp macro="" textlink="">
      <xdr:nvSpPr>
        <xdr:cNvPr id="426" name="テキスト ボックス 425"/>
        <xdr:cNvSpPr txBox="1"/>
      </xdr:nvSpPr>
      <xdr:spPr>
        <a:xfrm>
          <a:off x="143764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69850</xdr:rowOff>
    </xdr:from>
    <xdr:ext cx="762000" cy="244475"/>
    <xdr:sp macro="" textlink="">
      <xdr:nvSpPr>
        <xdr:cNvPr id="427" name="テキスト ボックス 426"/>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69850</xdr:rowOff>
    </xdr:from>
    <xdr:ext cx="762000" cy="244475"/>
    <xdr:sp macro="" textlink="">
      <xdr:nvSpPr>
        <xdr:cNvPr id="428" name="テキスト ボックス 427"/>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69850</xdr:rowOff>
    </xdr:from>
    <xdr:ext cx="758190" cy="244475"/>
    <xdr:sp macro="" textlink="">
      <xdr:nvSpPr>
        <xdr:cNvPr id="429" name="テキスト ボックス 428"/>
        <xdr:cNvSpPr txBox="1"/>
      </xdr:nvSpPr>
      <xdr:spPr>
        <a:xfrm>
          <a:off x="118694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7620</xdr:rowOff>
    </xdr:from>
    <xdr:to xmlns:xdr="http://schemas.openxmlformats.org/drawingml/2006/spreadsheetDrawing">
      <xdr:col>85</xdr:col>
      <xdr:colOff>177800</xdr:colOff>
      <xdr:row>37</xdr:row>
      <xdr:rowOff>103505</xdr:rowOff>
    </xdr:to>
    <xdr:sp macro="" textlink="">
      <xdr:nvSpPr>
        <xdr:cNvPr id="430" name="楕円 429"/>
        <xdr:cNvSpPr/>
      </xdr:nvSpPr>
      <xdr:spPr>
        <a:xfrm>
          <a:off x="15297150" y="60083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29210</xdr:rowOff>
    </xdr:from>
    <xdr:ext cx="401320" cy="243840"/>
    <xdr:sp macro="" textlink="">
      <xdr:nvSpPr>
        <xdr:cNvPr id="431" name="【一般廃棄物処理施設】&#10;有形固定資産減価償却率該当値テキスト"/>
        <xdr:cNvSpPr txBox="1"/>
      </xdr:nvSpPr>
      <xdr:spPr>
        <a:xfrm>
          <a:off x="15386050" y="58680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123190</xdr:rowOff>
    </xdr:from>
    <xdr:to xmlns:xdr="http://schemas.openxmlformats.org/drawingml/2006/spreadsheetDrawing">
      <xdr:col>81</xdr:col>
      <xdr:colOff>101600</xdr:colOff>
      <xdr:row>37</xdr:row>
      <xdr:rowOff>57150</xdr:rowOff>
    </xdr:to>
    <xdr:sp macro="" textlink="">
      <xdr:nvSpPr>
        <xdr:cNvPr id="432" name="楕円 431"/>
        <xdr:cNvSpPr/>
      </xdr:nvSpPr>
      <xdr:spPr>
        <a:xfrm>
          <a:off x="14504670" y="59620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8890</xdr:rowOff>
    </xdr:from>
    <xdr:to xmlns:xdr="http://schemas.openxmlformats.org/drawingml/2006/spreadsheetDrawing">
      <xdr:col>85</xdr:col>
      <xdr:colOff>127000</xdr:colOff>
      <xdr:row>37</xdr:row>
      <xdr:rowOff>55880</xdr:rowOff>
    </xdr:to>
    <xdr:cxnSp macro="">
      <xdr:nvCxnSpPr>
        <xdr:cNvPr id="433" name="直線コネクタ 432"/>
        <xdr:cNvCxnSpPr/>
      </xdr:nvCxnSpPr>
      <xdr:spPr>
        <a:xfrm>
          <a:off x="14555470" y="6009640"/>
          <a:ext cx="7924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76200</xdr:rowOff>
    </xdr:from>
    <xdr:to xmlns:xdr="http://schemas.openxmlformats.org/drawingml/2006/spreadsheetDrawing">
      <xdr:col>76</xdr:col>
      <xdr:colOff>165100</xdr:colOff>
      <xdr:row>37</xdr:row>
      <xdr:rowOff>10160</xdr:rowOff>
    </xdr:to>
    <xdr:sp macro="" textlink="">
      <xdr:nvSpPr>
        <xdr:cNvPr id="434" name="楕円 433"/>
        <xdr:cNvSpPr/>
      </xdr:nvSpPr>
      <xdr:spPr>
        <a:xfrm>
          <a:off x="13672820" y="59150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124460</xdr:rowOff>
    </xdr:from>
    <xdr:to xmlns:xdr="http://schemas.openxmlformats.org/drawingml/2006/spreadsheetDrawing">
      <xdr:col>81</xdr:col>
      <xdr:colOff>50800</xdr:colOff>
      <xdr:row>37</xdr:row>
      <xdr:rowOff>8890</xdr:rowOff>
    </xdr:to>
    <xdr:cxnSp macro="">
      <xdr:nvCxnSpPr>
        <xdr:cNvPr id="435" name="直線コネクタ 434"/>
        <xdr:cNvCxnSpPr/>
      </xdr:nvCxnSpPr>
      <xdr:spPr>
        <a:xfrm>
          <a:off x="13723620" y="5963285"/>
          <a:ext cx="8318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31115</xdr:rowOff>
    </xdr:from>
    <xdr:to xmlns:xdr="http://schemas.openxmlformats.org/drawingml/2006/spreadsheetDrawing">
      <xdr:col>72</xdr:col>
      <xdr:colOff>38100</xdr:colOff>
      <xdr:row>36</xdr:row>
      <xdr:rowOff>127000</xdr:rowOff>
    </xdr:to>
    <xdr:sp macro="" textlink="">
      <xdr:nvSpPr>
        <xdr:cNvPr id="436" name="楕円 435"/>
        <xdr:cNvSpPr/>
      </xdr:nvSpPr>
      <xdr:spPr>
        <a:xfrm>
          <a:off x="12840970" y="5869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79375</xdr:rowOff>
    </xdr:from>
    <xdr:to xmlns:xdr="http://schemas.openxmlformats.org/drawingml/2006/spreadsheetDrawing">
      <xdr:col>76</xdr:col>
      <xdr:colOff>114300</xdr:colOff>
      <xdr:row>36</xdr:row>
      <xdr:rowOff>124460</xdr:rowOff>
    </xdr:to>
    <xdr:cxnSp macro="">
      <xdr:nvCxnSpPr>
        <xdr:cNvPr id="437" name="直線コネクタ 436"/>
        <xdr:cNvCxnSpPr/>
      </xdr:nvCxnSpPr>
      <xdr:spPr>
        <a:xfrm>
          <a:off x="12891770" y="5918200"/>
          <a:ext cx="8318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146050</xdr:rowOff>
    </xdr:from>
    <xdr:to xmlns:xdr="http://schemas.openxmlformats.org/drawingml/2006/spreadsheetDrawing">
      <xdr:col>67</xdr:col>
      <xdr:colOff>101600</xdr:colOff>
      <xdr:row>36</xdr:row>
      <xdr:rowOff>80645</xdr:rowOff>
    </xdr:to>
    <xdr:sp macro="" textlink="">
      <xdr:nvSpPr>
        <xdr:cNvPr id="438" name="楕円 437"/>
        <xdr:cNvSpPr/>
      </xdr:nvSpPr>
      <xdr:spPr>
        <a:xfrm>
          <a:off x="11997690" y="58229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32385</xdr:rowOff>
    </xdr:from>
    <xdr:to xmlns:xdr="http://schemas.openxmlformats.org/drawingml/2006/spreadsheetDrawing">
      <xdr:col>71</xdr:col>
      <xdr:colOff>177800</xdr:colOff>
      <xdr:row>36</xdr:row>
      <xdr:rowOff>79375</xdr:rowOff>
    </xdr:to>
    <xdr:cxnSp macro="">
      <xdr:nvCxnSpPr>
        <xdr:cNvPr id="439" name="直線コネクタ 438"/>
        <xdr:cNvCxnSpPr/>
      </xdr:nvCxnSpPr>
      <xdr:spPr>
        <a:xfrm>
          <a:off x="12048490" y="5871210"/>
          <a:ext cx="8432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135255</xdr:rowOff>
    </xdr:from>
    <xdr:ext cx="405130" cy="243840"/>
    <xdr:sp macro="" textlink="">
      <xdr:nvSpPr>
        <xdr:cNvPr id="440" name="n_1aveValue【一般廃棄物処理施設】&#10;有形固定資産減価償却率"/>
        <xdr:cNvSpPr txBox="1"/>
      </xdr:nvSpPr>
      <xdr:spPr>
        <a:xfrm>
          <a:off x="14351635" y="629793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113665</xdr:rowOff>
    </xdr:from>
    <xdr:ext cx="401320" cy="243840"/>
    <xdr:sp macro="" textlink="">
      <xdr:nvSpPr>
        <xdr:cNvPr id="441" name="n_2aveValue【一般廃棄物処理施設】&#10;有形固定資産減価償却率"/>
        <xdr:cNvSpPr txBox="1"/>
      </xdr:nvSpPr>
      <xdr:spPr>
        <a:xfrm>
          <a:off x="13532485" y="627634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90170</xdr:rowOff>
    </xdr:from>
    <xdr:ext cx="405130" cy="244475"/>
    <xdr:sp macro="" textlink="">
      <xdr:nvSpPr>
        <xdr:cNvPr id="442" name="n_3aveValue【一般廃棄物処理施設】&#10;有形固定資産減価償却率"/>
        <xdr:cNvSpPr txBox="1"/>
      </xdr:nvSpPr>
      <xdr:spPr>
        <a:xfrm>
          <a:off x="12700635" y="62528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73660</xdr:rowOff>
    </xdr:from>
    <xdr:ext cx="401320" cy="243840"/>
    <xdr:sp macro="" textlink="">
      <xdr:nvSpPr>
        <xdr:cNvPr id="443" name="n_4aveValue【一般廃棄物処理施設】&#10;有形固定資産減価償却率"/>
        <xdr:cNvSpPr txBox="1"/>
      </xdr:nvSpPr>
      <xdr:spPr>
        <a:xfrm>
          <a:off x="11857355" y="62363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72390</xdr:rowOff>
    </xdr:from>
    <xdr:ext cx="405130" cy="243840"/>
    <xdr:sp macro="" textlink="">
      <xdr:nvSpPr>
        <xdr:cNvPr id="444" name="n_1mainValue【一般廃棄物処理施設】&#10;有形固定資産減価償却率"/>
        <xdr:cNvSpPr txBox="1"/>
      </xdr:nvSpPr>
      <xdr:spPr>
        <a:xfrm>
          <a:off x="14351635" y="574929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26035</xdr:rowOff>
    </xdr:from>
    <xdr:ext cx="401320" cy="244475"/>
    <xdr:sp macro="" textlink="">
      <xdr:nvSpPr>
        <xdr:cNvPr id="445" name="n_2mainValue【一般廃棄物処理施設】&#10;有形固定資産減価償却率"/>
        <xdr:cNvSpPr txBox="1"/>
      </xdr:nvSpPr>
      <xdr:spPr>
        <a:xfrm>
          <a:off x="13532485" y="57029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142875</xdr:rowOff>
    </xdr:from>
    <xdr:ext cx="405130" cy="244475"/>
    <xdr:sp macro="" textlink="">
      <xdr:nvSpPr>
        <xdr:cNvPr id="446" name="n_3mainValue【一般廃棄物処理施設】&#10;有形固定資産減価償却率"/>
        <xdr:cNvSpPr txBox="1"/>
      </xdr:nvSpPr>
      <xdr:spPr>
        <a:xfrm>
          <a:off x="12700635" y="5657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95885</xdr:rowOff>
    </xdr:from>
    <xdr:ext cx="401320" cy="244475"/>
    <xdr:sp macro="" textlink="">
      <xdr:nvSpPr>
        <xdr:cNvPr id="447" name="n_4mainValue【一般廃棄物処理施設】&#10;有形固定資産減価償却率"/>
        <xdr:cNvSpPr txBox="1"/>
      </xdr:nvSpPr>
      <xdr:spPr>
        <a:xfrm>
          <a:off x="11857355" y="561086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71755</xdr:rowOff>
    </xdr:from>
    <xdr:to xmlns:xdr="http://schemas.openxmlformats.org/drawingml/2006/spreadsheetDrawing">
      <xdr:col>120</xdr:col>
      <xdr:colOff>152400</xdr:colOff>
      <xdr:row>28</xdr:row>
      <xdr:rowOff>24130</xdr:rowOff>
    </xdr:to>
    <xdr:sp macro="" textlink="">
      <xdr:nvSpPr>
        <xdr:cNvPr id="448" name="正方形/長方形 447"/>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48260</xdr:rowOff>
    </xdr:from>
    <xdr:to xmlns:xdr="http://schemas.openxmlformats.org/drawingml/2006/spreadsheetDrawing">
      <xdr:col>104</xdr:col>
      <xdr:colOff>127000</xdr:colOff>
      <xdr:row>29</xdr:row>
      <xdr:rowOff>125730</xdr:rowOff>
    </xdr:to>
    <xdr:sp macro="" textlink="">
      <xdr:nvSpPr>
        <xdr:cNvPr id="449" name="正方形/長方形 448"/>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78105</xdr:rowOff>
    </xdr:from>
    <xdr:to xmlns:xdr="http://schemas.openxmlformats.org/drawingml/2006/spreadsheetDrawing">
      <xdr:col>104</xdr:col>
      <xdr:colOff>127000</xdr:colOff>
      <xdr:row>30</xdr:row>
      <xdr:rowOff>156210</xdr:rowOff>
    </xdr:to>
    <xdr:sp macro="" textlink="">
      <xdr:nvSpPr>
        <xdr:cNvPr id="450" name="正方形/長方形 449"/>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48260</xdr:rowOff>
    </xdr:from>
    <xdr:to xmlns:xdr="http://schemas.openxmlformats.org/drawingml/2006/spreadsheetDrawing">
      <xdr:col>110</xdr:col>
      <xdr:colOff>0</xdr:colOff>
      <xdr:row>29</xdr:row>
      <xdr:rowOff>125730</xdr:rowOff>
    </xdr:to>
    <xdr:sp macro="" textlink="">
      <xdr:nvSpPr>
        <xdr:cNvPr id="451" name="正方形/長方形 450"/>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78105</xdr:rowOff>
    </xdr:from>
    <xdr:to xmlns:xdr="http://schemas.openxmlformats.org/drawingml/2006/spreadsheetDrawing">
      <xdr:col>110</xdr:col>
      <xdr:colOff>0</xdr:colOff>
      <xdr:row>30</xdr:row>
      <xdr:rowOff>156210</xdr:rowOff>
    </xdr:to>
    <xdr:sp macro="" textlink="">
      <xdr:nvSpPr>
        <xdr:cNvPr id="452" name="正方形/長方形 451"/>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48260</xdr:rowOff>
    </xdr:from>
    <xdr:to xmlns:xdr="http://schemas.openxmlformats.org/drawingml/2006/spreadsheetDrawing">
      <xdr:col>116</xdr:col>
      <xdr:colOff>0</xdr:colOff>
      <xdr:row>29</xdr:row>
      <xdr:rowOff>125730</xdr:rowOff>
    </xdr:to>
    <xdr:sp macro="" textlink="">
      <xdr:nvSpPr>
        <xdr:cNvPr id="453" name="正方形/長方形 452"/>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29</xdr:row>
      <xdr:rowOff>78105</xdr:rowOff>
    </xdr:from>
    <xdr:to xmlns:xdr="http://schemas.openxmlformats.org/drawingml/2006/spreadsheetDrawing">
      <xdr:col>116</xdr:col>
      <xdr:colOff>0</xdr:colOff>
      <xdr:row>30</xdr:row>
      <xdr:rowOff>156210</xdr:rowOff>
    </xdr:to>
    <xdr:sp macro="" textlink="">
      <xdr:nvSpPr>
        <xdr:cNvPr id="454" name="正方形/長方形 453"/>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455" name="正方形/長方形 454"/>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2725"/>
    <xdr:sp macro="" textlink="">
      <xdr:nvSpPr>
        <xdr:cNvPr id="456" name="テキスト ボックス 455"/>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71755</xdr:rowOff>
    </xdr:from>
    <xdr:to xmlns:xdr="http://schemas.openxmlformats.org/drawingml/2006/spreadsheetDrawing">
      <xdr:col>120</xdr:col>
      <xdr:colOff>114300</xdr:colOff>
      <xdr:row>44</xdr:row>
      <xdr:rowOff>71755</xdr:rowOff>
    </xdr:to>
    <xdr:cxnSp macro="">
      <xdr:nvCxnSpPr>
        <xdr:cNvPr id="457" name="直線コネクタ 456"/>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125730</xdr:rowOff>
    </xdr:from>
    <xdr:to xmlns:xdr="http://schemas.openxmlformats.org/drawingml/2006/spreadsheetDrawing">
      <xdr:col>120</xdr:col>
      <xdr:colOff>114300</xdr:colOff>
      <xdr:row>41</xdr:row>
      <xdr:rowOff>125730</xdr:rowOff>
    </xdr:to>
    <xdr:cxnSp macro="">
      <xdr:nvCxnSpPr>
        <xdr:cNvPr id="458" name="直線コネクタ 457"/>
        <xdr:cNvCxnSpPr/>
      </xdr:nvCxnSpPr>
      <xdr:spPr>
        <a:xfrm>
          <a:off x="17190720" y="67741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153670</xdr:rowOff>
    </xdr:from>
    <xdr:ext cx="248920" cy="244475"/>
    <xdr:sp macro="" textlink="">
      <xdr:nvSpPr>
        <xdr:cNvPr id="459" name="テキスト ボックス 458"/>
        <xdr:cNvSpPr txBox="1"/>
      </xdr:nvSpPr>
      <xdr:spPr>
        <a:xfrm>
          <a:off x="16964660" y="664019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17780</xdr:rowOff>
    </xdr:from>
    <xdr:to xmlns:xdr="http://schemas.openxmlformats.org/drawingml/2006/spreadsheetDrawing">
      <xdr:col>120</xdr:col>
      <xdr:colOff>114300</xdr:colOff>
      <xdr:row>39</xdr:row>
      <xdr:rowOff>17780</xdr:rowOff>
    </xdr:to>
    <xdr:cxnSp macro="">
      <xdr:nvCxnSpPr>
        <xdr:cNvPr id="460" name="直線コネクタ 459"/>
        <xdr:cNvCxnSpPr/>
      </xdr:nvCxnSpPr>
      <xdr:spPr>
        <a:xfrm>
          <a:off x="17190720" y="63423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45720</xdr:rowOff>
    </xdr:from>
    <xdr:ext cx="591820" cy="244475"/>
    <xdr:sp macro="" textlink="">
      <xdr:nvSpPr>
        <xdr:cNvPr id="461" name="テキスト ボックス 460"/>
        <xdr:cNvSpPr txBox="1"/>
      </xdr:nvSpPr>
      <xdr:spPr>
        <a:xfrm>
          <a:off x="16640810" y="62083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71755</xdr:rowOff>
    </xdr:from>
    <xdr:to xmlns:xdr="http://schemas.openxmlformats.org/drawingml/2006/spreadsheetDrawing">
      <xdr:col>120</xdr:col>
      <xdr:colOff>114300</xdr:colOff>
      <xdr:row>36</xdr:row>
      <xdr:rowOff>71755</xdr:rowOff>
    </xdr:to>
    <xdr:cxnSp macro="">
      <xdr:nvCxnSpPr>
        <xdr:cNvPr id="462" name="直線コネクタ 461"/>
        <xdr:cNvCxnSpPr/>
      </xdr:nvCxnSpPr>
      <xdr:spPr>
        <a:xfrm>
          <a:off x="17190720" y="5910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99695</xdr:rowOff>
    </xdr:from>
    <xdr:ext cx="591820" cy="244475"/>
    <xdr:sp macro="" textlink="">
      <xdr:nvSpPr>
        <xdr:cNvPr id="463" name="テキスト ボックス 462"/>
        <xdr:cNvSpPr txBox="1"/>
      </xdr:nvSpPr>
      <xdr:spPr>
        <a:xfrm>
          <a:off x="16640810" y="57765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125730</xdr:rowOff>
    </xdr:from>
    <xdr:to xmlns:xdr="http://schemas.openxmlformats.org/drawingml/2006/spreadsheetDrawing">
      <xdr:col>120</xdr:col>
      <xdr:colOff>114300</xdr:colOff>
      <xdr:row>33</xdr:row>
      <xdr:rowOff>125730</xdr:rowOff>
    </xdr:to>
    <xdr:cxnSp macro="">
      <xdr:nvCxnSpPr>
        <xdr:cNvPr id="464" name="直線コネクタ 463"/>
        <xdr:cNvCxnSpPr/>
      </xdr:nvCxnSpPr>
      <xdr:spPr>
        <a:xfrm>
          <a:off x="17190720" y="54787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153670</xdr:rowOff>
    </xdr:from>
    <xdr:ext cx="591820" cy="244475"/>
    <xdr:sp macro="" textlink="">
      <xdr:nvSpPr>
        <xdr:cNvPr id="465" name="テキスト ボックス 464"/>
        <xdr:cNvSpPr txBox="1"/>
      </xdr:nvSpPr>
      <xdr:spPr>
        <a:xfrm>
          <a:off x="16640810" y="53447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114300</xdr:colOff>
      <xdr:row>31</xdr:row>
      <xdr:rowOff>17780</xdr:rowOff>
    </xdr:to>
    <xdr:cxnSp macro="">
      <xdr:nvCxnSpPr>
        <xdr:cNvPr id="466" name="直線コネクタ 465"/>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45720</xdr:rowOff>
    </xdr:from>
    <xdr:ext cx="591820" cy="244475"/>
    <xdr:sp macro="" textlink="">
      <xdr:nvSpPr>
        <xdr:cNvPr id="467" name="テキスト ボックス 466"/>
        <xdr:cNvSpPr txBox="1"/>
      </xdr:nvSpPr>
      <xdr:spPr>
        <a:xfrm>
          <a:off x="16640810" y="49129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468" name="【一般廃棄物処理施設】&#10;一人当たり有形固定資産（償却資産）額グラフ枠"/>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144145</xdr:rowOff>
    </xdr:from>
    <xdr:to xmlns:xdr="http://schemas.openxmlformats.org/drawingml/2006/spreadsheetDrawing">
      <xdr:col>116</xdr:col>
      <xdr:colOff>62865</xdr:colOff>
      <xdr:row>41</xdr:row>
      <xdr:rowOff>118110</xdr:rowOff>
    </xdr:to>
    <xdr:cxnSp macro="">
      <xdr:nvCxnSpPr>
        <xdr:cNvPr id="469" name="直線コネクタ 468"/>
        <xdr:cNvCxnSpPr/>
      </xdr:nvCxnSpPr>
      <xdr:spPr>
        <a:xfrm flipV="1">
          <a:off x="20834985" y="5659120"/>
          <a:ext cx="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121920</xdr:rowOff>
    </xdr:from>
    <xdr:ext cx="466090" cy="244475"/>
    <xdr:sp macro="" textlink="">
      <xdr:nvSpPr>
        <xdr:cNvPr id="470" name="【一般廃棄物処理施設】&#10;一人当たり有形固定資産（償却資産）額最小値テキスト"/>
        <xdr:cNvSpPr txBox="1"/>
      </xdr:nvSpPr>
      <xdr:spPr>
        <a:xfrm>
          <a:off x="20873720" y="67703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118110</xdr:rowOff>
    </xdr:from>
    <xdr:to xmlns:xdr="http://schemas.openxmlformats.org/drawingml/2006/spreadsheetDrawing">
      <xdr:col>116</xdr:col>
      <xdr:colOff>152400</xdr:colOff>
      <xdr:row>41</xdr:row>
      <xdr:rowOff>118110</xdr:rowOff>
    </xdr:to>
    <xdr:cxnSp macro="">
      <xdr:nvCxnSpPr>
        <xdr:cNvPr id="471" name="直線コネクタ 470"/>
        <xdr:cNvCxnSpPr/>
      </xdr:nvCxnSpPr>
      <xdr:spPr>
        <a:xfrm>
          <a:off x="20758150" y="6766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93345</xdr:rowOff>
    </xdr:from>
    <xdr:ext cx="594995" cy="243840"/>
    <xdr:sp macro="" textlink="">
      <xdr:nvSpPr>
        <xdr:cNvPr id="472" name="【一般廃棄物処理施設】&#10;一人当たり有形固定資産（償却資産）額最大値テキスト"/>
        <xdr:cNvSpPr txBox="1"/>
      </xdr:nvSpPr>
      <xdr:spPr>
        <a:xfrm>
          <a:off x="20873720" y="5446395"/>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516,602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144145</xdr:rowOff>
    </xdr:from>
    <xdr:to xmlns:xdr="http://schemas.openxmlformats.org/drawingml/2006/spreadsheetDrawing">
      <xdr:col>116</xdr:col>
      <xdr:colOff>152400</xdr:colOff>
      <xdr:row>34</xdr:row>
      <xdr:rowOff>144145</xdr:rowOff>
    </xdr:to>
    <xdr:cxnSp macro="">
      <xdr:nvCxnSpPr>
        <xdr:cNvPr id="473" name="直線コネクタ 472"/>
        <xdr:cNvCxnSpPr/>
      </xdr:nvCxnSpPr>
      <xdr:spPr>
        <a:xfrm>
          <a:off x="20758150" y="56591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158750</xdr:rowOff>
    </xdr:from>
    <xdr:ext cx="594995" cy="243840"/>
    <xdr:sp macro="" textlink="">
      <xdr:nvSpPr>
        <xdr:cNvPr id="474" name="【一般廃棄物処理施設】&#10;一人当たり有形固定資産（償却資産）額平均値テキスト"/>
        <xdr:cNvSpPr txBox="1"/>
      </xdr:nvSpPr>
      <xdr:spPr>
        <a:xfrm>
          <a:off x="20873720" y="6321425"/>
          <a:ext cx="59499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137160</xdr:rowOff>
    </xdr:from>
    <xdr:to xmlns:xdr="http://schemas.openxmlformats.org/drawingml/2006/spreadsheetDrawing">
      <xdr:col>116</xdr:col>
      <xdr:colOff>114300</xdr:colOff>
      <xdr:row>40</xdr:row>
      <xdr:rowOff>71120</xdr:rowOff>
    </xdr:to>
    <xdr:sp macro="" textlink="">
      <xdr:nvSpPr>
        <xdr:cNvPr id="475" name="フローチャート: 判断 474"/>
        <xdr:cNvSpPr/>
      </xdr:nvSpPr>
      <xdr:spPr>
        <a:xfrm>
          <a:off x="20784820" y="64617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140970</xdr:rowOff>
    </xdr:from>
    <xdr:to xmlns:xdr="http://schemas.openxmlformats.org/drawingml/2006/spreadsheetDrawing">
      <xdr:col>112</xdr:col>
      <xdr:colOff>38100</xdr:colOff>
      <xdr:row>40</xdr:row>
      <xdr:rowOff>74930</xdr:rowOff>
    </xdr:to>
    <xdr:sp macro="" textlink="">
      <xdr:nvSpPr>
        <xdr:cNvPr id="476" name="フローチャート: 判断 475"/>
        <xdr:cNvSpPr/>
      </xdr:nvSpPr>
      <xdr:spPr>
        <a:xfrm>
          <a:off x="20003770" y="64655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149225</xdr:rowOff>
    </xdr:from>
    <xdr:to xmlns:xdr="http://schemas.openxmlformats.org/drawingml/2006/spreadsheetDrawing">
      <xdr:col>107</xdr:col>
      <xdr:colOff>101600</xdr:colOff>
      <xdr:row>40</xdr:row>
      <xdr:rowOff>83185</xdr:rowOff>
    </xdr:to>
    <xdr:sp macro="" textlink="">
      <xdr:nvSpPr>
        <xdr:cNvPr id="477" name="フローチャート: 判断 476"/>
        <xdr:cNvSpPr/>
      </xdr:nvSpPr>
      <xdr:spPr>
        <a:xfrm>
          <a:off x="19160490" y="64738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150495</xdr:rowOff>
    </xdr:from>
    <xdr:to xmlns:xdr="http://schemas.openxmlformats.org/drawingml/2006/spreadsheetDrawing">
      <xdr:col>102</xdr:col>
      <xdr:colOff>165100</xdr:colOff>
      <xdr:row>40</xdr:row>
      <xdr:rowOff>84455</xdr:rowOff>
    </xdr:to>
    <xdr:sp macro="" textlink="">
      <xdr:nvSpPr>
        <xdr:cNvPr id="478" name="フローチャート: 判断 477"/>
        <xdr:cNvSpPr/>
      </xdr:nvSpPr>
      <xdr:spPr>
        <a:xfrm>
          <a:off x="18328640" y="64750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137795</xdr:rowOff>
    </xdr:from>
    <xdr:to xmlns:xdr="http://schemas.openxmlformats.org/drawingml/2006/spreadsheetDrawing">
      <xdr:col>98</xdr:col>
      <xdr:colOff>38100</xdr:colOff>
      <xdr:row>40</xdr:row>
      <xdr:rowOff>71755</xdr:rowOff>
    </xdr:to>
    <xdr:sp macro="" textlink="">
      <xdr:nvSpPr>
        <xdr:cNvPr id="479" name="フローチャート: 判断 478"/>
        <xdr:cNvSpPr/>
      </xdr:nvSpPr>
      <xdr:spPr>
        <a:xfrm>
          <a:off x="17496790" y="64623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69850</xdr:rowOff>
    </xdr:from>
    <xdr:ext cx="762000" cy="244475"/>
    <xdr:sp macro="" textlink="">
      <xdr:nvSpPr>
        <xdr:cNvPr id="480" name="テキスト ボックス 479"/>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69850</xdr:rowOff>
    </xdr:from>
    <xdr:ext cx="762000" cy="244475"/>
    <xdr:sp macro="" textlink="">
      <xdr:nvSpPr>
        <xdr:cNvPr id="481" name="テキスト ボックス 480"/>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69850</xdr:rowOff>
    </xdr:from>
    <xdr:ext cx="758190" cy="244475"/>
    <xdr:sp macro="" textlink="">
      <xdr:nvSpPr>
        <xdr:cNvPr id="482" name="テキスト ボックス 481"/>
        <xdr:cNvSpPr txBox="1"/>
      </xdr:nvSpPr>
      <xdr:spPr>
        <a:xfrm>
          <a:off x="190322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69850</xdr:rowOff>
    </xdr:from>
    <xdr:ext cx="762000" cy="244475"/>
    <xdr:sp macro="" textlink="">
      <xdr:nvSpPr>
        <xdr:cNvPr id="483" name="テキスト ボックス 482"/>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69850</xdr:rowOff>
    </xdr:from>
    <xdr:ext cx="762000" cy="244475"/>
    <xdr:sp macro="" textlink="">
      <xdr:nvSpPr>
        <xdr:cNvPr id="484" name="テキスト ボックス 483"/>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15240</xdr:rowOff>
    </xdr:from>
    <xdr:to xmlns:xdr="http://schemas.openxmlformats.org/drawingml/2006/spreadsheetDrawing">
      <xdr:col>116</xdr:col>
      <xdr:colOff>114300</xdr:colOff>
      <xdr:row>41</xdr:row>
      <xdr:rowOff>111125</xdr:rowOff>
    </xdr:to>
    <xdr:sp macro="" textlink="">
      <xdr:nvSpPr>
        <xdr:cNvPr id="485" name="楕円 484"/>
        <xdr:cNvSpPr/>
      </xdr:nvSpPr>
      <xdr:spPr>
        <a:xfrm>
          <a:off x="20784820" y="6663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97155</xdr:rowOff>
    </xdr:from>
    <xdr:ext cx="530860" cy="244475"/>
    <xdr:sp macro="" textlink="">
      <xdr:nvSpPr>
        <xdr:cNvPr id="486" name="【一般廃棄物処理施設】&#10;一人当たり有形固定資産（償却資産）額該当値テキスト"/>
        <xdr:cNvSpPr txBox="1"/>
      </xdr:nvSpPr>
      <xdr:spPr>
        <a:xfrm>
          <a:off x="20873720" y="6583680"/>
          <a:ext cx="5308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15875</xdr:rowOff>
    </xdr:from>
    <xdr:to xmlns:xdr="http://schemas.openxmlformats.org/drawingml/2006/spreadsheetDrawing">
      <xdr:col>112</xdr:col>
      <xdr:colOff>38100</xdr:colOff>
      <xdr:row>41</xdr:row>
      <xdr:rowOff>111760</xdr:rowOff>
    </xdr:to>
    <xdr:sp macro="" textlink="">
      <xdr:nvSpPr>
        <xdr:cNvPr id="487" name="楕円 486"/>
        <xdr:cNvSpPr/>
      </xdr:nvSpPr>
      <xdr:spPr>
        <a:xfrm>
          <a:off x="20003770" y="66643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62865</xdr:rowOff>
    </xdr:from>
    <xdr:to xmlns:xdr="http://schemas.openxmlformats.org/drawingml/2006/spreadsheetDrawing">
      <xdr:col>116</xdr:col>
      <xdr:colOff>63500</xdr:colOff>
      <xdr:row>41</xdr:row>
      <xdr:rowOff>63500</xdr:rowOff>
    </xdr:to>
    <xdr:cxnSp macro="">
      <xdr:nvCxnSpPr>
        <xdr:cNvPr id="488" name="直線コネクタ 487"/>
        <xdr:cNvCxnSpPr/>
      </xdr:nvCxnSpPr>
      <xdr:spPr>
        <a:xfrm flipV="1">
          <a:off x="20054570" y="6711315"/>
          <a:ext cx="7810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15875</xdr:rowOff>
    </xdr:from>
    <xdr:to xmlns:xdr="http://schemas.openxmlformats.org/drawingml/2006/spreadsheetDrawing">
      <xdr:col>107</xdr:col>
      <xdr:colOff>101600</xdr:colOff>
      <xdr:row>41</xdr:row>
      <xdr:rowOff>111760</xdr:rowOff>
    </xdr:to>
    <xdr:sp macro="" textlink="">
      <xdr:nvSpPr>
        <xdr:cNvPr id="489" name="楕円 488"/>
        <xdr:cNvSpPr/>
      </xdr:nvSpPr>
      <xdr:spPr>
        <a:xfrm>
          <a:off x="19160490" y="66643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63500</xdr:rowOff>
    </xdr:from>
    <xdr:to xmlns:xdr="http://schemas.openxmlformats.org/drawingml/2006/spreadsheetDrawing">
      <xdr:col>111</xdr:col>
      <xdr:colOff>177800</xdr:colOff>
      <xdr:row>41</xdr:row>
      <xdr:rowOff>63500</xdr:rowOff>
    </xdr:to>
    <xdr:cxnSp macro="">
      <xdr:nvCxnSpPr>
        <xdr:cNvPr id="490" name="直線コネクタ 489"/>
        <xdr:cNvCxnSpPr/>
      </xdr:nvCxnSpPr>
      <xdr:spPr>
        <a:xfrm>
          <a:off x="19211290" y="671195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15240</xdr:rowOff>
    </xdr:from>
    <xdr:to xmlns:xdr="http://schemas.openxmlformats.org/drawingml/2006/spreadsheetDrawing">
      <xdr:col>102</xdr:col>
      <xdr:colOff>165100</xdr:colOff>
      <xdr:row>41</xdr:row>
      <xdr:rowOff>111125</xdr:rowOff>
    </xdr:to>
    <xdr:sp macro="" textlink="">
      <xdr:nvSpPr>
        <xdr:cNvPr id="491" name="楕円 490"/>
        <xdr:cNvSpPr/>
      </xdr:nvSpPr>
      <xdr:spPr>
        <a:xfrm>
          <a:off x="18328640" y="6663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62865</xdr:rowOff>
    </xdr:from>
    <xdr:to xmlns:xdr="http://schemas.openxmlformats.org/drawingml/2006/spreadsheetDrawing">
      <xdr:col>107</xdr:col>
      <xdr:colOff>50800</xdr:colOff>
      <xdr:row>41</xdr:row>
      <xdr:rowOff>63500</xdr:rowOff>
    </xdr:to>
    <xdr:cxnSp macro="">
      <xdr:nvCxnSpPr>
        <xdr:cNvPr id="492" name="直線コネクタ 491"/>
        <xdr:cNvCxnSpPr/>
      </xdr:nvCxnSpPr>
      <xdr:spPr>
        <a:xfrm>
          <a:off x="18379440" y="6711315"/>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15240</xdr:rowOff>
    </xdr:from>
    <xdr:to xmlns:xdr="http://schemas.openxmlformats.org/drawingml/2006/spreadsheetDrawing">
      <xdr:col>98</xdr:col>
      <xdr:colOff>38100</xdr:colOff>
      <xdr:row>41</xdr:row>
      <xdr:rowOff>111125</xdr:rowOff>
    </xdr:to>
    <xdr:sp macro="" textlink="">
      <xdr:nvSpPr>
        <xdr:cNvPr id="493" name="楕円 492"/>
        <xdr:cNvSpPr/>
      </xdr:nvSpPr>
      <xdr:spPr>
        <a:xfrm>
          <a:off x="17496790" y="6663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62865</xdr:rowOff>
    </xdr:from>
    <xdr:to xmlns:xdr="http://schemas.openxmlformats.org/drawingml/2006/spreadsheetDrawing">
      <xdr:col>102</xdr:col>
      <xdr:colOff>114300</xdr:colOff>
      <xdr:row>41</xdr:row>
      <xdr:rowOff>62865</xdr:rowOff>
    </xdr:to>
    <xdr:cxnSp macro="">
      <xdr:nvCxnSpPr>
        <xdr:cNvPr id="494" name="直線コネクタ 493"/>
        <xdr:cNvCxnSpPr/>
      </xdr:nvCxnSpPr>
      <xdr:spPr>
        <a:xfrm>
          <a:off x="17547590" y="6711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38</xdr:row>
      <xdr:rowOff>90805</xdr:rowOff>
    </xdr:from>
    <xdr:ext cx="594995" cy="244475"/>
    <xdr:sp macro="" textlink="">
      <xdr:nvSpPr>
        <xdr:cNvPr id="495" name="n_1aveValue【一般廃棄物処理施設】&#10;一人当たり有形固定資産（償却資産）額"/>
        <xdr:cNvSpPr txBox="1"/>
      </xdr:nvSpPr>
      <xdr:spPr>
        <a:xfrm>
          <a:off x="19753580" y="625348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99060</xdr:rowOff>
    </xdr:from>
    <xdr:ext cx="598805" cy="244475"/>
    <xdr:sp macro="" textlink="">
      <xdr:nvSpPr>
        <xdr:cNvPr id="496" name="n_2aveValue【一般廃棄物処理施設】&#10;一人当たり有形固定資産（償却資産）額"/>
        <xdr:cNvSpPr txBox="1"/>
      </xdr:nvSpPr>
      <xdr:spPr>
        <a:xfrm>
          <a:off x="18934430" y="62617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100330</xdr:rowOff>
    </xdr:from>
    <xdr:ext cx="594995" cy="244475"/>
    <xdr:sp macro="" textlink="">
      <xdr:nvSpPr>
        <xdr:cNvPr id="497" name="n_3aveValue【一般廃棄物処理施設】&#10;一人当たり有形固定資産（償却資産）額"/>
        <xdr:cNvSpPr txBox="1"/>
      </xdr:nvSpPr>
      <xdr:spPr>
        <a:xfrm>
          <a:off x="18091150" y="626300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87630</xdr:rowOff>
    </xdr:from>
    <xdr:ext cx="598805" cy="244475"/>
    <xdr:sp macro="" textlink="">
      <xdr:nvSpPr>
        <xdr:cNvPr id="498" name="n_4aveValue【一般廃棄物処理施設】&#10;一人当たり有形固定資産（償却資産）額"/>
        <xdr:cNvSpPr txBox="1"/>
      </xdr:nvSpPr>
      <xdr:spPr>
        <a:xfrm>
          <a:off x="17259300" y="625030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102870</xdr:rowOff>
    </xdr:from>
    <xdr:ext cx="530860" cy="243840"/>
    <xdr:sp macro="" textlink="">
      <xdr:nvSpPr>
        <xdr:cNvPr id="499" name="n_1mainValue【一般廃棄物処理施設】&#10;一人当たり有形固定資産（償却資産）額"/>
        <xdr:cNvSpPr txBox="1"/>
      </xdr:nvSpPr>
      <xdr:spPr>
        <a:xfrm>
          <a:off x="19785965" y="675132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102870</xdr:rowOff>
    </xdr:from>
    <xdr:ext cx="534670" cy="243840"/>
    <xdr:sp macro="" textlink="">
      <xdr:nvSpPr>
        <xdr:cNvPr id="500" name="n_2mainValue【一般廃棄物処理施設】&#10;一人当たり有形固定資産（償却資産）額"/>
        <xdr:cNvSpPr txBox="1"/>
      </xdr:nvSpPr>
      <xdr:spPr>
        <a:xfrm>
          <a:off x="18966815" y="67513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102870</xdr:rowOff>
    </xdr:from>
    <xdr:ext cx="530860" cy="243840"/>
    <xdr:sp macro="" textlink="">
      <xdr:nvSpPr>
        <xdr:cNvPr id="501" name="n_3mainValue【一般廃棄物処理施設】&#10;一人当たり有形固定資産（償却資産）額"/>
        <xdr:cNvSpPr txBox="1"/>
      </xdr:nvSpPr>
      <xdr:spPr>
        <a:xfrm>
          <a:off x="18123535" y="675132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102870</xdr:rowOff>
    </xdr:from>
    <xdr:ext cx="534670" cy="243840"/>
    <xdr:sp macro="" textlink="">
      <xdr:nvSpPr>
        <xdr:cNvPr id="502" name="n_4mainValue【一般廃棄物処理施設】&#10;一人当たり有形固定資産（償却資産）額"/>
        <xdr:cNvSpPr txBox="1"/>
      </xdr:nvSpPr>
      <xdr:spPr>
        <a:xfrm>
          <a:off x="17291685" y="67513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107950</xdr:rowOff>
    </xdr:from>
    <xdr:to xmlns:xdr="http://schemas.openxmlformats.org/drawingml/2006/spreadsheetDrawing">
      <xdr:col>90</xdr:col>
      <xdr:colOff>25400</xdr:colOff>
      <xdr:row>50</xdr:row>
      <xdr:rowOff>59690</xdr:rowOff>
    </xdr:to>
    <xdr:sp macro="" textlink="">
      <xdr:nvSpPr>
        <xdr:cNvPr id="503" name="正方形/長方形 502"/>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83820</xdr:rowOff>
    </xdr:from>
    <xdr:to xmlns:xdr="http://schemas.openxmlformats.org/drawingml/2006/spreadsheetDrawing">
      <xdr:col>74</xdr:col>
      <xdr:colOff>0</xdr:colOff>
      <xdr:row>52</xdr:row>
      <xdr:rowOff>0</xdr:rowOff>
    </xdr:to>
    <xdr:sp macro="" textlink="">
      <xdr:nvSpPr>
        <xdr:cNvPr id="504" name="正方形/長方形 503"/>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113665</xdr:rowOff>
    </xdr:from>
    <xdr:to xmlns:xdr="http://schemas.openxmlformats.org/drawingml/2006/spreadsheetDrawing">
      <xdr:col>74</xdr:col>
      <xdr:colOff>0</xdr:colOff>
      <xdr:row>53</xdr:row>
      <xdr:rowOff>29845</xdr:rowOff>
    </xdr:to>
    <xdr:sp macro="" textlink="">
      <xdr:nvSpPr>
        <xdr:cNvPr id="505" name="正方形/長方形 504"/>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83820</xdr:rowOff>
    </xdr:from>
    <xdr:to xmlns:xdr="http://schemas.openxmlformats.org/drawingml/2006/spreadsheetDrawing">
      <xdr:col>79</xdr:col>
      <xdr:colOff>63500</xdr:colOff>
      <xdr:row>52</xdr:row>
      <xdr:rowOff>0</xdr:rowOff>
    </xdr:to>
    <xdr:sp macro="" textlink="">
      <xdr:nvSpPr>
        <xdr:cNvPr id="506" name="正方形/長方形 505"/>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113665</xdr:rowOff>
    </xdr:from>
    <xdr:to xmlns:xdr="http://schemas.openxmlformats.org/drawingml/2006/spreadsheetDrawing">
      <xdr:col>79</xdr:col>
      <xdr:colOff>63500</xdr:colOff>
      <xdr:row>53</xdr:row>
      <xdr:rowOff>29845</xdr:rowOff>
    </xdr:to>
    <xdr:sp macro="" textlink="">
      <xdr:nvSpPr>
        <xdr:cNvPr id="507" name="正方形/長方形 506"/>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83820</xdr:rowOff>
    </xdr:from>
    <xdr:to xmlns:xdr="http://schemas.openxmlformats.org/drawingml/2006/spreadsheetDrawing">
      <xdr:col>85</xdr:col>
      <xdr:colOff>63500</xdr:colOff>
      <xdr:row>52</xdr:row>
      <xdr:rowOff>0</xdr:rowOff>
    </xdr:to>
    <xdr:sp macro="" textlink="">
      <xdr:nvSpPr>
        <xdr:cNvPr id="508" name="正方形/長方形 507"/>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51</xdr:row>
      <xdr:rowOff>113665</xdr:rowOff>
    </xdr:from>
    <xdr:to xmlns:xdr="http://schemas.openxmlformats.org/drawingml/2006/spreadsheetDrawing">
      <xdr:col>85</xdr:col>
      <xdr:colOff>63500</xdr:colOff>
      <xdr:row>53</xdr:row>
      <xdr:rowOff>29845</xdr:rowOff>
    </xdr:to>
    <xdr:sp macro="" textlink="">
      <xdr:nvSpPr>
        <xdr:cNvPr id="509" name="正方形/長方形 508"/>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510" name="正方形/長方形 509"/>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36195</xdr:rowOff>
    </xdr:from>
    <xdr:ext cx="294640" cy="212725"/>
    <xdr:sp macro="" textlink="">
      <xdr:nvSpPr>
        <xdr:cNvPr id="511" name="テキスト ボックス 510"/>
        <xdr:cNvSpPr txBox="1"/>
      </xdr:nvSpPr>
      <xdr:spPr>
        <a:xfrm>
          <a:off x="11664950" y="8465820"/>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107950</xdr:rowOff>
    </xdr:from>
    <xdr:to xmlns:xdr="http://schemas.openxmlformats.org/drawingml/2006/spreadsheetDrawing">
      <xdr:col>89</xdr:col>
      <xdr:colOff>177800</xdr:colOff>
      <xdr:row>66</xdr:row>
      <xdr:rowOff>107950</xdr:rowOff>
    </xdr:to>
    <xdr:cxnSp macro="">
      <xdr:nvCxnSpPr>
        <xdr:cNvPr id="512" name="直線コネクタ 511"/>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135255</xdr:rowOff>
    </xdr:from>
    <xdr:ext cx="467360" cy="243840"/>
    <xdr:sp macro="" textlink="">
      <xdr:nvSpPr>
        <xdr:cNvPr id="513" name="テキスト ボックス 512"/>
        <xdr:cNvSpPr txBox="1"/>
      </xdr:nvSpPr>
      <xdr:spPr>
        <a:xfrm>
          <a:off x="1126998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4" name="直線コネクタ 513"/>
        <xdr:cNvCxnSpPr/>
      </xdr:nvCxnSpPr>
      <xdr:spPr>
        <a:xfrm>
          <a:off x="11703050" y="103727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27305</xdr:rowOff>
    </xdr:from>
    <xdr:ext cx="467360" cy="243840"/>
    <xdr:sp macro="" textlink="">
      <xdr:nvSpPr>
        <xdr:cNvPr id="515" name="テキスト ボックス 514"/>
        <xdr:cNvSpPr txBox="1"/>
      </xdr:nvSpPr>
      <xdr:spPr>
        <a:xfrm>
          <a:off x="11269980" y="102381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53975</xdr:rowOff>
    </xdr:from>
    <xdr:to xmlns:xdr="http://schemas.openxmlformats.org/drawingml/2006/spreadsheetDrawing">
      <xdr:col>89</xdr:col>
      <xdr:colOff>177800</xdr:colOff>
      <xdr:row>61</xdr:row>
      <xdr:rowOff>53975</xdr:rowOff>
    </xdr:to>
    <xdr:cxnSp macro="">
      <xdr:nvCxnSpPr>
        <xdr:cNvPr id="516" name="直線コネクタ 515"/>
        <xdr:cNvCxnSpPr/>
      </xdr:nvCxnSpPr>
      <xdr:spPr>
        <a:xfrm>
          <a:off x="11703050" y="99409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81280</xdr:rowOff>
    </xdr:from>
    <xdr:ext cx="403225" cy="243840"/>
    <xdr:sp macro="" textlink="">
      <xdr:nvSpPr>
        <xdr:cNvPr id="517" name="テキスト ボックス 516"/>
        <xdr:cNvSpPr txBox="1"/>
      </xdr:nvSpPr>
      <xdr:spPr>
        <a:xfrm>
          <a:off x="11322685" y="98063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107950</xdr:rowOff>
    </xdr:from>
    <xdr:to xmlns:xdr="http://schemas.openxmlformats.org/drawingml/2006/spreadsheetDrawing">
      <xdr:col>89</xdr:col>
      <xdr:colOff>177800</xdr:colOff>
      <xdr:row>58</xdr:row>
      <xdr:rowOff>107950</xdr:rowOff>
    </xdr:to>
    <xdr:cxnSp macro="">
      <xdr:nvCxnSpPr>
        <xdr:cNvPr id="518" name="直線コネクタ 517"/>
        <xdr:cNvCxnSpPr/>
      </xdr:nvCxnSpPr>
      <xdr:spPr>
        <a:xfrm>
          <a:off x="11703050" y="95091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135255</xdr:rowOff>
    </xdr:from>
    <xdr:ext cx="403225" cy="243840"/>
    <xdr:sp macro="" textlink="">
      <xdr:nvSpPr>
        <xdr:cNvPr id="519" name="テキスト ボックス 518"/>
        <xdr:cNvSpPr txBox="1"/>
      </xdr:nvSpPr>
      <xdr:spPr>
        <a:xfrm>
          <a:off x="11322685" y="93745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0" name="直線コネクタ 519"/>
        <xdr:cNvCxnSpPr/>
      </xdr:nvCxnSpPr>
      <xdr:spPr>
        <a:xfrm>
          <a:off x="11703050" y="90773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27305</xdr:rowOff>
    </xdr:from>
    <xdr:ext cx="403225" cy="243840"/>
    <xdr:sp macro="" textlink="">
      <xdr:nvSpPr>
        <xdr:cNvPr id="521" name="テキスト ボックス 520"/>
        <xdr:cNvSpPr txBox="1"/>
      </xdr:nvSpPr>
      <xdr:spPr>
        <a:xfrm>
          <a:off x="11322685" y="89427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89</xdr:col>
      <xdr:colOff>177800</xdr:colOff>
      <xdr:row>53</xdr:row>
      <xdr:rowOff>53975</xdr:rowOff>
    </xdr:to>
    <xdr:cxnSp macro="">
      <xdr:nvCxnSpPr>
        <xdr:cNvPr id="522" name="直線コネクタ 521"/>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81280</xdr:rowOff>
    </xdr:from>
    <xdr:ext cx="403225" cy="243840"/>
    <xdr:sp macro="" textlink="">
      <xdr:nvSpPr>
        <xdr:cNvPr id="523" name="テキスト ボックス 522"/>
        <xdr:cNvSpPr txBox="1"/>
      </xdr:nvSpPr>
      <xdr:spPr>
        <a:xfrm>
          <a:off x="11322685" y="8510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524" name="【保健センター・保健所】&#10;有形固定資産減価償却率グラフ枠"/>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64770</xdr:rowOff>
    </xdr:from>
    <xdr:to xmlns:xdr="http://schemas.openxmlformats.org/drawingml/2006/spreadsheetDrawing">
      <xdr:col>85</xdr:col>
      <xdr:colOff>126365</xdr:colOff>
      <xdr:row>64</xdr:row>
      <xdr:rowOff>0</xdr:rowOff>
    </xdr:to>
    <xdr:cxnSp macro="">
      <xdr:nvCxnSpPr>
        <xdr:cNvPr id="525" name="直線コネクタ 524"/>
        <xdr:cNvCxnSpPr/>
      </xdr:nvCxnSpPr>
      <xdr:spPr>
        <a:xfrm flipV="1">
          <a:off x="15347315" y="8980170"/>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3810</xdr:rowOff>
    </xdr:from>
    <xdr:ext cx="466090" cy="244475"/>
    <xdr:sp macro="" textlink="">
      <xdr:nvSpPr>
        <xdr:cNvPr id="526" name="【保健センター・保健所】&#10;有形固定資産減価償却率最小値テキスト"/>
        <xdr:cNvSpPr txBox="1"/>
      </xdr:nvSpPr>
      <xdr:spPr>
        <a:xfrm>
          <a:off x="15386050" y="1037653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0</xdr:rowOff>
    </xdr:from>
    <xdr:to xmlns:xdr="http://schemas.openxmlformats.org/drawingml/2006/spreadsheetDrawing">
      <xdr:col>86</xdr:col>
      <xdr:colOff>25400</xdr:colOff>
      <xdr:row>64</xdr:row>
      <xdr:rowOff>0</xdr:rowOff>
    </xdr:to>
    <xdr:cxnSp macro="">
      <xdr:nvCxnSpPr>
        <xdr:cNvPr id="527" name="直線コネクタ 526"/>
        <xdr:cNvCxnSpPr/>
      </xdr:nvCxnSpPr>
      <xdr:spPr>
        <a:xfrm>
          <a:off x="15259050" y="103727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14605</xdr:rowOff>
    </xdr:from>
    <xdr:ext cx="401320" cy="244475"/>
    <xdr:sp macro="" textlink="">
      <xdr:nvSpPr>
        <xdr:cNvPr id="528" name="【保健センター・保健所】&#10;有形固定資産減価償却率最大値テキスト"/>
        <xdr:cNvSpPr txBox="1"/>
      </xdr:nvSpPr>
      <xdr:spPr>
        <a:xfrm>
          <a:off x="15386050" y="87680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64770</xdr:rowOff>
    </xdr:from>
    <xdr:to xmlns:xdr="http://schemas.openxmlformats.org/drawingml/2006/spreadsheetDrawing">
      <xdr:col>86</xdr:col>
      <xdr:colOff>25400</xdr:colOff>
      <xdr:row>55</xdr:row>
      <xdr:rowOff>64770</xdr:rowOff>
    </xdr:to>
    <xdr:cxnSp macro="">
      <xdr:nvCxnSpPr>
        <xdr:cNvPr id="529" name="直線コネクタ 528"/>
        <xdr:cNvCxnSpPr/>
      </xdr:nvCxnSpPr>
      <xdr:spPr>
        <a:xfrm>
          <a:off x="15259050" y="89801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56</xdr:row>
      <xdr:rowOff>161290</xdr:rowOff>
    </xdr:from>
    <xdr:ext cx="401320" cy="243840"/>
    <xdr:sp macro="" textlink="">
      <xdr:nvSpPr>
        <xdr:cNvPr id="530" name="【保健センター・保健所】&#10;有形固定資産減価償却率平均値テキスト"/>
        <xdr:cNvSpPr txBox="1"/>
      </xdr:nvSpPr>
      <xdr:spPr>
        <a:xfrm>
          <a:off x="15386050" y="923861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139700</xdr:rowOff>
    </xdr:from>
    <xdr:to xmlns:xdr="http://schemas.openxmlformats.org/drawingml/2006/spreadsheetDrawing">
      <xdr:col>85</xdr:col>
      <xdr:colOff>177800</xdr:colOff>
      <xdr:row>58</xdr:row>
      <xdr:rowOff>73660</xdr:rowOff>
    </xdr:to>
    <xdr:sp macro="" textlink="">
      <xdr:nvSpPr>
        <xdr:cNvPr id="531" name="フローチャート: 判断 530"/>
        <xdr:cNvSpPr/>
      </xdr:nvSpPr>
      <xdr:spPr>
        <a:xfrm>
          <a:off x="15297150" y="93789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116205</xdr:rowOff>
    </xdr:from>
    <xdr:to xmlns:xdr="http://schemas.openxmlformats.org/drawingml/2006/spreadsheetDrawing">
      <xdr:col>81</xdr:col>
      <xdr:colOff>101600</xdr:colOff>
      <xdr:row>58</xdr:row>
      <xdr:rowOff>50165</xdr:rowOff>
    </xdr:to>
    <xdr:sp macro="" textlink="">
      <xdr:nvSpPr>
        <xdr:cNvPr id="532" name="フローチャート: 判断 531"/>
        <xdr:cNvSpPr/>
      </xdr:nvSpPr>
      <xdr:spPr>
        <a:xfrm>
          <a:off x="14504670" y="9355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57</xdr:row>
      <xdr:rowOff>73025</xdr:rowOff>
    </xdr:from>
    <xdr:to xmlns:xdr="http://schemas.openxmlformats.org/drawingml/2006/spreadsheetDrawing">
      <xdr:col>76</xdr:col>
      <xdr:colOff>165100</xdr:colOff>
      <xdr:row>58</xdr:row>
      <xdr:rowOff>6985</xdr:rowOff>
    </xdr:to>
    <xdr:sp macro="" textlink="">
      <xdr:nvSpPr>
        <xdr:cNvPr id="533" name="フローチャート: 判断 532"/>
        <xdr:cNvSpPr/>
      </xdr:nvSpPr>
      <xdr:spPr>
        <a:xfrm>
          <a:off x="13672820" y="93122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57</xdr:row>
      <xdr:rowOff>45085</xdr:rowOff>
    </xdr:from>
    <xdr:to xmlns:xdr="http://schemas.openxmlformats.org/drawingml/2006/spreadsheetDrawing">
      <xdr:col>72</xdr:col>
      <xdr:colOff>38100</xdr:colOff>
      <xdr:row>57</xdr:row>
      <xdr:rowOff>140970</xdr:rowOff>
    </xdr:to>
    <xdr:sp macro="" textlink="">
      <xdr:nvSpPr>
        <xdr:cNvPr id="534" name="フローチャート: 判断 533"/>
        <xdr:cNvSpPr/>
      </xdr:nvSpPr>
      <xdr:spPr>
        <a:xfrm>
          <a:off x="12840970" y="92843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56</xdr:row>
      <xdr:rowOff>159385</xdr:rowOff>
    </xdr:from>
    <xdr:to xmlns:xdr="http://schemas.openxmlformats.org/drawingml/2006/spreadsheetDrawing">
      <xdr:col>67</xdr:col>
      <xdr:colOff>101600</xdr:colOff>
      <xdr:row>57</xdr:row>
      <xdr:rowOff>93345</xdr:rowOff>
    </xdr:to>
    <xdr:sp macro="" textlink="">
      <xdr:nvSpPr>
        <xdr:cNvPr id="535" name="フローチャート: 判断 534"/>
        <xdr:cNvSpPr/>
      </xdr:nvSpPr>
      <xdr:spPr>
        <a:xfrm>
          <a:off x="11997690" y="9236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105410</xdr:rowOff>
    </xdr:from>
    <xdr:ext cx="762000" cy="243840"/>
    <xdr:sp macro="" textlink="">
      <xdr:nvSpPr>
        <xdr:cNvPr id="536" name="テキスト ボックス 535"/>
        <xdr:cNvSpPr txBox="1"/>
      </xdr:nvSpPr>
      <xdr:spPr>
        <a:xfrm>
          <a:off x="15168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105410</xdr:rowOff>
    </xdr:from>
    <xdr:ext cx="758190" cy="243840"/>
    <xdr:sp macro="" textlink="">
      <xdr:nvSpPr>
        <xdr:cNvPr id="537" name="テキスト ボックス 536"/>
        <xdr:cNvSpPr txBox="1"/>
      </xdr:nvSpPr>
      <xdr:spPr>
        <a:xfrm>
          <a:off x="143764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105410</xdr:rowOff>
    </xdr:from>
    <xdr:ext cx="762000" cy="243840"/>
    <xdr:sp macro="" textlink="">
      <xdr:nvSpPr>
        <xdr:cNvPr id="538" name="テキスト ボックス 537"/>
        <xdr:cNvSpPr txBox="1"/>
      </xdr:nvSpPr>
      <xdr:spPr>
        <a:xfrm>
          <a:off x="13544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105410</xdr:rowOff>
    </xdr:from>
    <xdr:ext cx="762000" cy="243840"/>
    <xdr:sp macro="" textlink="">
      <xdr:nvSpPr>
        <xdr:cNvPr id="539" name="テキスト ボックス 538"/>
        <xdr:cNvSpPr txBox="1"/>
      </xdr:nvSpPr>
      <xdr:spPr>
        <a:xfrm>
          <a:off x="127127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105410</xdr:rowOff>
    </xdr:from>
    <xdr:ext cx="758190" cy="243840"/>
    <xdr:sp macro="" textlink="">
      <xdr:nvSpPr>
        <xdr:cNvPr id="540" name="テキスト ボックス 539"/>
        <xdr:cNvSpPr txBox="1"/>
      </xdr:nvSpPr>
      <xdr:spPr>
        <a:xfrm>
          <a:off x="118694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148590</xdr:rowOff>
    </xdr:from>
    <xdr:to xmlns:xdr="http://schemas.openxmlformats.org/drawingml/2006/spreadsheetDrawing">
      <xdr:col>85</xdr:col>
      <xdr:colOff>177800</xdr:colOff>
      <xdr:row>58</xdr:row>
      <xdr:rowOff>82550</xdr:rowOff>
    </xdr:to>
    <xdr:sp macro="" textlink="">
      <xdr:nvSpPr>
        <xdr:cNvPr id="541" name="楕円 540"/>
        <xdr:cNvSpPr/>
      </xdr:nvSpPr>
      <xdr:spPr>
        <a:xfrm>
          <a:off x="15297150" y="93878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128270</xdr:rowOff>
    </xdr:from>
    <xdr:ext cx="401320" cy="244475"/>
    <xdr:sp macro="" textlink="">
      <xdr:nvSpPr>
        <xdr:cNvPr id="542" name="【保健センター・保健所】&#10;有形固定資産減価償却率該当値テキスト"/>
        <xdr:cNvSpPr txBox="1"/>
      </xdr:nvSpPr>
      <xdr:spPr>
        <a:xfrm>
          <a:off x="15386050" y="93675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14605</xdr:rowOff>
    </xdr:from>
    <xdr:to xmlns:xdr="http://schemas.openxmlformats.org/drawingml/2006/spreadsheetDrawing">
      <xdr:col>81</xdr:col>
      <xdr:colOff>101600</xdr:colOff>
      <xdr:row>58</xdr:row>
      <xdr:rowOff>110490</xdr:rowOff>
    </xdr:to>
    <xdr:sp macro="" textlink="">
      <xdr:nvSpPr>
        <xdr:cNvPr id="543" name="楕円 542"/>
        <xdr:cNvSpPr/>
      </xdr:nvSpPr>
      <xdr:spPr>
        <a:xfrm>
          <a:off x="14504670" y="9415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34925</xdr:rowOff>
    </xdr:from>
    <xdr:to xmlns:xdr="http://schemas.openxmlformats.org/drawingml/2006/spreadsheetDrawing">
      <xdr:col>85</xdr:col>
      <xdr:colOff>127000</xdr:colOff>
      <xdr:row>58</xdr:row>
      <xdr:rowOff>62230</xdr:rowOff>
    </xdr:to>
    <xdr:cxnSp macro="">
      <xdr:nvCxnSpPr>
        <xdr:cNvPr id="544" name="直線コネクタ 543"/>
        <xdr:cNvCxnSpPr/>
      </xdr:nvCxnSpPr>
      <xdr:spPr>
        <a:xfrm flipV="1">
          <a:off x="14555470" y="9436100"/>
          <a:ext cx="7924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131445</xdr:rowOff>
    </xdr:from>
    <xdr:to xmlns:xdr="http://schemas.openxmlformats.org/drawingml/2006/spreadsheetDrawing">
      <xdr:col>76</xdr:col>
      <xdr:colOff>165100</xdr:colOff>
      <xdr:row>58</xdr:row>
      <xdr:rowOff>65405</xdr:rowOff>
    </xdr:to>
    <xdr:sp macro="" textlink="">
      <xdr:nvSpPr>
        <xdr:cNvPr id="545" name="楕円 544"/>
        <xdr:cNvSpPr/>
      </xdr:nvSpPr>
      <xdr:spPr>
        <a:xfrm>
          <a:off x="13672820" y="93706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17145</xdr:rowOff>
    </xdr:from>
    <xdr:to xmlns:xdr="http://schemas.openxmlformats.org/drawingml/2006/spreadsheetDrawing">
      <xdr:col>81</xdr:col>
      <xdr:colOff>50800</xdr:colOff>
      <xdr:row>58</xdr:row>
      <xdr:rowOff>62230</xdr:rowOff>
    </xdr:to>
    <xdr:cxnSp macro="">
      <xdr:nvCxnSpPr>
        <xdr:cNvPr id="546" name="直線コネクタ 545"/>
        <xdr:cNvCxnSpPr/>
      </xdr:nvCxnSpPr>
      <xdr:spPr>
        <a:xfrm>
          <a:off x="13723620" y="9418320"/>
          <a:ext cx="8318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88265</xdr:rowOff>
    </xdr:from>
    <xdr:to xmlns:xdr="http://schemas.openxmlformats.org/drawingml/2006/spreadsheetDrawing">
      <xdr:col>72</xdr:col>
      <xdr:colOff>38100</xdr:colOff>
      <xdr:row>58</xdr:row>
      <xdr:rowOff>22225</xdr:rowOff>
    </xdr:to>
    <xdr:sp macro="" textlink="">
      <xdr:nvSpPr>
        <xdr:cNvPr id="547" name="楕円 546"/>
        <xdr:cNvSpPr/>
      </xdr:nvSpPr>
      <xdr:spPr>
        <a:xfrm>
          <a:off x="12840970" y="93275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135890</xdr:rowOff>
    </xdr:from>
    <xdr:to xmlns:xdr="http://schemas.openxmlformats.org/drawingml/2006/spreadsheetDrawing">
      <xdr:col>76</xdr:col>
      <xdr:colOff>114300</xdr:colOff>
      <xdr:row>58</xdr:row>
      <xdr:rowOff>17145</xdr:rowOff>
    </xdr:to>
    <xdr:cxnSp macro="">
      <xdr:nvCxnSpPr>
        <xdr:cNvPr id="548" name="直線コネクタ 547"/>
        <xdr:cNvCxnSpPr/>
      </xdr:nvCxnSpPr>
      <xdr:spPr>
        <a:xfrm>
          <a:off x="12891770" y="9375140"/>
          <a:ext cx="8318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29845</xdr:rowOff>
    </xdr:from>
    <xdr:to xmlns:xdr="http://schemas.openxmlformats.org/drawingml/2006/spreadsheetDrawing">
      <xdr:col>67</xdr:col>
      <xdr:colOff>101600</xdr:colOff>
      <xdr:row>57</xdr:row>
      <xdr:rowOff>125730</xdr:rowOff>
    </xdr:to>
    <xdr:sp macro="" textlink="">
      <xdr:nvSpPr>
        <xdr:cNvPr id="549" name="楕円 548"/>
        <xdr:cNvSpPr/>
      </xdr:nvSpPr>
      <xdr:spPr>
        <a:xfrm>
          <a:off x="11997690" y="92690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78105</xdr:rowOff>
    </xdr:from>
    <xdr:to xmlns:xdr="http://schemas.openxmlformats.org/drawingml/2006/spreadsheetDrawing">
      <xdr:col>71</xdr:col>
      <xdr:colOff>177800</xdr:colOff>
      <xdr:row>57</xdr:row>
      <xdr:rowOff>135890</xdr:rowOff>
    </xdr:to>
    <xdr:cxnSp macro="">
      <xdr:nvCxnSpPr>
        <xdr:cNvPr id="550" name="直線コネクタ 549"/>
        <xdr:cNvCxnSpPr/>
      </xdr:nvCxnSpPr>
      <xdr:spPr>
        <a:xfrm>
          <a:off x="12048490" y="9317355"/>
          <a:ext cx="84328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56</xdr:row>
      <xdr:rowOff>66040</xdr:rowOff>
    </xdr:from>
    <xdr:ext cx="405130" cy="244475"/>
    <xdr:sp macro="" textlink="">
      <xdr:nvSpPr>
        <xdr:cNvPr id="551" name="n_1aveValue【保健センター・保健所】&#10;有形固定資産減価償却率"/>
        <xdr:cNvSpPr txBox="1"/>
      </xdr:nvSpPr>
      <xdr:spPr>
        <a:xfrm>
          <a:off x="14351635" y="914336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22860</xdr:rowOff>
    </xdr:from>
    <xdr:ext cx="401320" cy="244475"/>
    <xdr:sp macro="" textlink="">
      <xdr:nvSpPr>
        <xdr:cNvPr id="552" name="n_2aveValue【保健センター・保健所】&#10;有形固定資産減価償却率"/>
        <xdr:cNvSpPr txBox="1"/>
      </xdr:nvSpPr>
      <xdr:spPr>
        <a:xfrm>
          <a:off x="13532485" y="910018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156845</xdr:rowOff>
    </xdr:from>
    <xdr:ext cx="405130" cy="243840"/>
    <xdr:sp macro="" textlink="">
      <xdr:nvSpPr>
        <xdr:cNvPr id="553" name="n_3aveValue【保健センター・保健所】&#10;有形固定資産減価償却率"/>
        <xdr:cNvSpPr txBox="1"/>
      </xdr:nvSpPr>
      <xdr:spPr>
        <a:xfrm>
          <a:off x="12700635" y="907224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109220</xdr:rowOff>
    </xdr:from>
    <xdr:ext cx="401320" cy="244475"/>
    <xdr:sp macro="" textlink="">
      <xdr:nvSpPr>
        <xdr:cNvPr id="554" name="n_4aveValue【保健センター・保健所】&#10;有形固定資産減価償却率"/>
        <xdr:cNvSpPr txBox="1"/>
      </xdr:nvSpPr>
      <xdr:spPr>
        <a:xfrm>
          <a:off x="11857355" y="90246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102235</xdr:rowOff>
    </xdr:from>
    <xdr:ext cx="405130" cy="244475"/>
    <xdr:sp macro="" textlink="">
      <xdr:nvSpPr>
        <xdr:cNvPr id="555" name="n_1mainValue【保健センター・保健所】&#10;有形固定資産減価償却率"/>
        <xdr:cNvSpPr txBox="1"/>
      </xdr:nvSpPr>
      <xdr:spPr>
        <a:xfrm>
          <a:off x="14351635" y="950341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57150</xdr:rowOff>
    </xdr:from>
    <xdr:ext cx="401320" cy="244475"/>
    <xdr:sp macro="" textlink="">
      <xdr:nvSpPr>
        <xdr:cNvPr id="556" name="n_2mainValue【保健センター・保健所】&#10;有形固定資産減価償却率"/>
        <xdr:cNvSpPr txBox="1"/>
      </xdr:nvSpPr>
      <xdr:spPr>
        <a:xfrm>
          <a:off x="13532485" y="94583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13970</xdr:rowOff>
    </xdr:from>
    <xdr:ext cx="405130" cy="244475"/>
    <xdr:sp macro="" textlink="">
      <xdr:nvSpPr>
        <xdr:cNvPr id="557" name="n_3mainValue【保健センター・保健所】&#10;有形固定資産減価償却率"/>
        <xdr:cNvSpPr txBox="1"/>
      </xdr:nvSpPr>
      <xdr:spPr>
        <a:xfrm>
          <a:off x="12700635" y="94151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117475</xdr:rowOff>
    </xdr:from>
    <xdr:ext cx="401320" cy="244475"/>
    <xdr:sp macro="" textlink="">
      <xdr:nvSpPr>
        <xdr:cNvPr id="558" name="n_4mainValue【保健センター・保健所】&#10;有形固定資産減価償却率"/>
        <xdr:cNvSpPr txBox="1"/>
      </xdr:nvSpPr>
      <xdr:spPr>
        <a:xfrm>
          <a:off x="11857355" y="93567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107950</xdr:rowOff>
    </xdr:from>
    <xdr:to xmlns:xdr="http://schemas.openxmlformats.org/drawingml/2006/spreadsheetDrawing">
      <xdr:col>120</xdr:col>
      <xdr:colOff>152400</xdr:colOff>
      <xdr:row>50</xdr:row>
      <xdr:rowOff>59690</xdr:rowOff>
    </xdr:to>
    <xdr:sp macro="" textlink="">
      <xdr:nvSpPr>
        <xdr:cNvPr id="559" name="正方形/長方形 558"/>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83820</xdr:rowOff>
    </xdr:from>
    <xdr:to xmlns:xdr="http://schemas.openxmlformats.org/drawingml/2006/spreadsheetDrawing">
      <xdr:col>104</xdr:col>
      <xdr:colOff>127000</xdr:colOff>
      <xdr:row>52</xdr:row>
      <xdr:rowOff>0</xdr:rowOff>
    </xdr:to>
    <xdr:sp macro="" textlink="">
      <xdr:nvSpPr>
        <xdr:cNvPr id="560" name="正方形/長方形 559"/>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113665</xdr:rowOff>
    </xdr:from>
    <xdr:to xmlns:xdr="http://schemas.openxmlformats.org/drawingml/2006/spreadsheetDrawing">
      <xdr:col>104</xdr:col>
      <xdr:colOff>127000</xdr:colOff>
      <xdr:row>53</xdr:row>
      <xdr:rowOff>29845</xdr:rowOff>
    </xdr:to>
    <xdr:sp macro="" textlink="">
      <xdr:nvSpPr>
        <xdr:cNvPr id="561" name="正方形/長方形 560"/>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83820</xdr:rowOff>
    </xdr:from>
    <xdr:to xmlns:xdr="http://schemas.openxmlformats.org/drawingml/2006/spreadsheetDrawing">
      <xdr:col>110</xdr:col>
      <xdr:colOff>0</xdr:colOff>
      <xdr:row>52</xdr:row>
      <xdr:rowOff>0</xdr:rowOff>
    </xdr:to>
    <xdr:sp macro="" textlink="">
      <xdr:nvSpPr>
        <xdr:cNvPr id="562" name="正方形/長方形 561"/>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113665</xdr:rowOff>
    </xdr:from>
    <xdr:to xmlns:xdr="http://schemas.openxmlformats.org/drawingml/2006/spreadsheetDrawing">
      <xdr:col>110</xdr:col>
      <xdr:colOff>0</xdr:colOff>
      <xdr:row>53</xdr:row>
      <xdr:rowOff>29845</xdr:rowOff>
    </xdr:to>
    <xdr:sp macro="" textlink="">
      <xdr:nvSpPr>
        <xdr:cNvPr id="563" name="正方形/長方形 562"/>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83820</xdr:rowOff>
    </xdr:from>
    <xdr:to xmlns:xdr="http://schemas.openxmlformats.org/drawingml/2006/spreadsheetDrawing">
      <xdr:col>116</xdr:col>
      <xdr:colOff>0</xdr:colOff>
      <xdr:row>52</xdr:row>
      <xdr:rowOff>0</xdr:rowOff>
    </xdr:to>
    <xdr:sp macro="" textlink="">
      <xdr:nvSpPr>
        <xdr:cNvPr id="564" name="正方形/長方形 563"/>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51</xdr:row>
      <xdr:rowOff>113665</xdr:rowOff>
    </xdr:from>
    <xdr:to xmlns:xdr="http://schemas.openxmlformats.org/drawingml/2006/spreadsheetDrawing">
      <xdr:col>116</xdr:col>
      <xdr:colOff>0</xdr:colOff>
      <xdr:row>53</xdr:row>
      <xdr:rowOff>29845</xdr:rowOff>
    </xdr:to>
    <xdr:sp macro="" textlink="">
      <xdr:nvSpPr>
        <xdr:cNvPr id="565" name="正方形/長方形 564"/>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566" name="正方形/長方形 565"/>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36195</xdr:rowOff>
    </xdr:from>
    <xdr:ext cx="349885" cy="212725"/>
    <xdr:sp macro="" textlink="">
      <xdr:nvSpPr>
        <xdr:cNvPr id="567" name="テキスト ボックス 566"/>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107950</xdr:rowOff>
    </xdr:from>
    <xdr:to xmlns:xdr="http://schemas.openxmlformats.org/drawingml/2006/spreadsheetDrawing">
      <xdr:col>120</xdr:col>
      <xdr:colOff>114300</xdr:colOff>
      <xdr:row>66</xdr:row>
      <xdr:rowOff>107950</xdr:rowOff>
    </xdr:to>
    <xdr:cxnSp macro="">
      <xdr:nvCxnSpPr>
        <xdr:cNvPr id="568" name="直線コネクタ 567"/>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71755</xdr:rowOff>
    </xdr:from>
    <xdr:to xmlns:xdr="http://schemas.openxmlformats.org/drawingml/2006/spreadsheetDrawing">
      <xdr:col>120</xdr:col>
      <xdr:colOff>114300</xdr:colOff>
      <xdr:row>64</xdr:row>
      <xdr:rowOff>71755</xdr:rowOff>
    </xdr:to>
    <xdr:cxnSp macro="">
      <xdr:nvCxnSpPr>
        <xdr:cNvPr id="569" name="直線コネクタ 568"/>
        <xdr:cNvCxnSpPr/>
      </xdr:nvCxnSpPr>
      <xdr:spPr>
        <a:xfrm>
          <a:off x="1719072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99695</xdr:rowOff>
    </xdr:from>
    <xdr:ext cx="467360" cy="244475"/>
    <xdr:sp macro="" textlink="">
      <xdr:nvSpPr>
        <xdr:cNvPr id="570" name="テキスト ボックス 569"/>
        <xdr:cNvSpPr txBox="1"/>
      </xdr:nvSpPr>
      <xdr:spPr>
        <a:xfrm>
          <a:off x="1675765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36195</xdr:rowOff>
    </xdr:from>
    <xdr:to xmlns:xdr="http://schemas.openxmlformats.org/drawingml/2006/spreadsheetDrawing">
      <xdr:col>120</xdr:col>
      <xdr:colOff>114300</xdr:colOff>
      <xdr:row>62</xdr:row>
      <xdr:rowOff>36195</xdr:rowOff>
    </xdr:to>
    <xdr:cxnSp macro="">
      <xdr:nvCxnSpPr>
        <xdr:cNvPr id="571" name="直線コネクタ 570"/>
        <xdr:cNvCxnSpPr/>
      </xdr:nvCxnSpPr>
      <xdr:spPr>
        <a:xfrm>
          <a:off x="1719072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63500</xdr:rowOff>
    </xdr:from>
    <xdr:ext cx="467360" cy="244475"/>
    <xdr:sp macro="" textlink="">
      <xdr:nvSpPr>
        <xdr:cNvPr id="572" name="テキスト ボックス 571"/>
        <xdr:cNvSpPr txBox="1"/>
      </xdr:nvSpPr>
      <xdr:spPr>
        <a:xfrm>
          <a:off x="16757650" y="9950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3" name="直線コネクタ 572"/>
        <xdr:cNvCxnSpPr/>
      </xdr:nvCxnSpPr>
      <xdr:spPr>
        <a:xfrm>
          <a:off x="1719072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27305</xdr:rowOff>
    </xdr:from>
    <xdr:ext cx="467360" cy="243840"/>
    <xdr:sp macro="" textlink="">
      <xdr:nvSpPr>
        <xdr:cNvPr id="574" name="テキスト ボックス 573"/>
        <xdr:cNvSpPr txBox="1"/>
      </xdr:nvSpPr>
      <xdr:spPr>
        <a:xfrm>
          <a:off x="16757650" y="9590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125730</xdr:rowOff>
    </xdr:from>
    <xdr:to xmlns:xdr="http://schemas.openxmlformats.org/drawingml/2006/spreadsheetDrawing">
      <xdr:col>120</xdr:col>
      <xdr:colOff>114300</xdr:colOff>
      <xdr:row>57</xdr:row>
      <xdr:rowOff>125730</xdr:rowOff>
    </xdr:to>
    <xdr:cxnSp macro="">
      <xdr:nvCxnSpPr>
        <xdr:cNvPr id="575" name="直線コネクタ 574"/>
        <xdr:cNvCxnSpPr/>
      </xdr:nvCxnSpPr>
      <xdr:spPr>
        <a:xfrm>
          <a:off x="1719072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153670</xdr:rowOff>
    </xdr:from>
    <xdr:ext cx="467360" cy="244475"/>
    <xdr:sp macro="" textlink="">
      <xdr:nvSpPr>
        <xdr:cNvPr id="576" name="テキスト ボックス 575"/>
        <xdr:cNvSpPr txBox="1"/>
      </xdr:nvSpPr>
      <xdr:spPr>
        <a:xfrm>
          <a:off x="16757650" y="9230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90170</xdr:rowOff>
    </xdr:from>
    <xdr:to xmlns:xdr="http://schemas.openxmlformats.org/drawingml/2006/spreadsheetDrawing">
      <xdr:col>120</xdr:col>
      <xdr:colOff>114300</xdr:colOff>
      <xdr:row>55</xdr:row>
      <xdr:rowOff>90170</xdr:rowOff>
    </xdr:to>
    <xdr:cxnSp macro="">
      <xdr:nvCxnSpPr>
        <xdr:cNvPr id="577" name="直線コネクタ 576"/>
        <xdr:cNvCxnSpPr/>
      </xdr:nvCxnSpPr>
      <xdr:spPr>
        <a:xfrm>
          <a:off x="1719072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117475</xdr:rowOff>
    </xdr:from>
    <xdr:ext cx="467360" cy="244475"/>
    <xdr:sp macro="" textlink="">
      <xdr:nvSpPr>
        <xdr:cNvPr id="578" name="テキスト ボックス 577"/>
        <xdr:cNvSpPr txBox="1"/>
      </xdr:nvSpPr>
      <xdr:spPr>
        <a:xfrm>
          <a:off x="16757650" y="8870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114300</xdr:colOff>
      <xdr:row>53</xdr:row>
      <xdr:rowOff>53975</xdr:rowOff>
    </xdr:to>
    <xdr:cxnSp macro="">
      <xdr:nvCxnSpPr>
        <xdr:cNvPr id="579" name="直線コネクタ 578"/>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81280</xdr:rowOff>
    </xdr:from>
    <xdr:ext cx="467360" cy="243840"/>
    <xdr:sp macro="" textlink="">
      <xdr:nvSpPr>
        <xdr:cNvPr id="580" name="テキスト ボックス 579"/>
        <xdr:cNvSpPr txBox="1"/>
      </xdr:nvSpPr>
      <xdr:spPr>
        <a:xfrm>
          <a:off x="16757650" y="8510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581" name="【保健センター・保健所】&#10;一人当たり面積グラフ枠"/>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114935</xdr:rowOff>
    </xdr:from>
    <xdr:to xmlns:xdr="http://schemas.openxmlformats.org/drawingml/2006/spreadsheetDrawing">
      <xdr:col>116</xdr:col>
      <xdr:colOff>62865</xdr:colOff>
      <xdr:row>63</xdr:row>
      <xdr:rowOff>114935</xdr:rowOff>
    </xdr:to>
    <xdr:cxnSp macro="">
      <xdr:nvCxnSpPr>
        <xdr:cNvPr id="582" name="直線コネクタ 581"/>
        <xdr:cNvCxnSpPr/>
      </xdr:nvCxnSpPr>
      <xdr:spPr>
        <a:xfrm flipV="1">
          <a:off x="20834985" y="9192260"/>
          <a:ext cx="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118745</xdr:rowOff>
    </xdr:from>
    <xdr:ext cx="466090" cy="244475"/>
    <xdr:sp macro="" textlink="">
      <xdr:nvSpPr>
        <xdr:cNvPr id="583" name="【保健センター・保健所】&#10;一人当たり面積最小値テキスト"/>
        <xdr:cNvSpPr txBox="1"/>
      </xdr:nvSpPr>
      <xdr:spPr>
        <a:xfrm>
          <a:off x="20873720" y="1032954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114935</xdr:rowOff>
    </xdr:from>
    <xdr:to xmlns:xdr="http://schemas.openxmlformats.org/drawingml/2006/spreadsheetDrawing">
      <xdr:col>116</xdr:col>
      <xdr:colOff>152400</xdr:colOff>
      <xdr:row>63</xdr:row>
      <xdr:rowOff>114935</xdr:rowOff>
    </xdr:to>
    <xdr:cxnSp macro="">
      <xdr:nvCxnSpPr>
        <xdr:cNvPr id="584" name="直線コネクタ 583"/>
        <xdr:cNvCxnSpPr/>
      </xdr:nvCxnSpPr>
      <xdr:spPr>
        <a:xfrm>
          <a:off x="20758150" y="103257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64770</xdr:rowOff>
    </xdr:from>
    <xdr:ext cx="466090" cy="244475"/>
    <xdr:sp macro="" textlink="">
      <xdr:nvSpPr>
        <xdr:cNvPr id="585" name="【保健センター・保健所】&#10;一人当たり面積最大値テキスト"/>
        <xdr:cNvSpPr txBox="1"/>
      </xdr:nvSpPr>
      <xdr:spPr>
        <a:xfrm>
          <a:off x="20873720" y="89801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114935</xdr:rowOff>
    </xdr:from>
    <xdr:to xmlns:xdr="http://schemas.openxmlformats.org/drawingml/2006/spreadsheetDrawing">
      <xdr:col>116</xdr:col>
      <xdr:colOff>152400</xdr:colOff>
      <xdr:row>56</xdr:row>
      <xdr:rowOff>114935</xdr:rowOff>
    </xdr:to>
    <xdr:cxnSp macro="">
      <xdr:nvCxnSpPr>
        <xdr:cNvPr id="586" name="直線コネクタ 585"/>
        <xdr:cNvCxnSpPr/>
      </xdr:nvCxnSpPr>
      <xdr:spPr>
        <a:xfrm>
          <a:off x="20758150" y="9192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38100</xdr:rowOff>
    </xdr:from>
    <xdr:ext cx="466090" cy="243840"/>
    <xdr:sp macro="" textlink="">
      <xdr:nvSpPr>
        <xdr:cNvPr id="587" name="【保健センター・保健所】&#10;一人当たり面積平均値テキスト"/>
        <xdr:cNvSpPr txBox="1"/>
      </xdr:nvSpPr>
      <xdr:spPr>
        <a:xfrm>
          <a:off x="20873720" y="9925050"/>
          <a:ext cx="46609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16510</xdr:rowOff>
    </xdr:from>
    <xdr:to xmlns:xdr="http://schemas.openxmlformats.org/drawingml/2006/spreadsheetDrawing">
      <xdr:col>116</xdr:col>
      <xdr:colOff>114300</xdr:colOff>
      <xdr:row>62</xdr:row>
      <xdr:rowOff>113030</xdr:rowOff>
    </xdr:to>
    <xdr:sp macro="" textlink="">
      <xdr:nvSpPr>
        <xdr:cNvPr id="588" name="フローチャート: 判断 587"/>
        <xdr:cNvSpPr/>
      </xdr:nvSpPr>
      <xdr:spPr>
        <a:xfrm>
          <a:off x="20784820" y="100653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20320</xdr:rowOff>
    </xdr:from>
    <xdr:to xmlns:xdr="http://schemas.openxmlformats.org/drawingml/2006/spreadsheetDrawing">
      <xdr:col>112</xdr:col>
      <xdr:colOff>38100</xdr:colOff>
      <xdr:row>62</xdr:row>
      <xdr:rowOff>116205</xdr:rowOff>
    </xdr:to>
    <xdr:sp macro="" textlink="">
      <xdr:nvSpPr>
        <xdr:cNvPr id="589" name="フローチャート: 判断 588"/>
        <xdr:cNvSpPr/>
      </xdr:nvSpPr>
      <xdr:spPr>
        <a:xfrm>
          <a:off x="20003770" y="100691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20320</xdr:rowOff>
    </xdr:from>
    <xdr:to xmlns:xdr="http://schemas.openxmlformats.org/drawingml/2006/spreadsheetDrawing">
      <xdr:col>107</xdr:col>
      <xdr:colOff>101600</xdr:colOff>
      <xdr:row>62</xdr:row>
      <xdr:rowOff>116205</xdr:rowOff>
    </xdr:to>
    <xdr:sp macro="" textlink="">
      <xdr:nvSpPr>
        <xdr:cNvPr id="590" name="フローチャート: 判断 589"/>
        <xdr:cNvSpPr/>
      </xdr:nvSpPr>
      <xdr:spPr>
        <a:xfrm>
          <a:off x="19160490" y="100691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24130</xdr:rowOff>
    </xdr:from>
    <xdr:to xmlns:xdr="http://schemas.openxmlformats.org/drawingml/2006/spreadsheetDrawing">
      <xdr:col>102</xdr:col>
      <xdr:colOff>165100</xdr:colOff>
      <xdr:row>62</xdr:row>
      <xdr:rowOff>120015</xdr:rowOff>
    </xdr:to>
    <xdr:sp macro="" textlink="">
      <xdr:nvSpPr>
        <xdr:cNvPr id="591" name="フローチャート: 判断 590"/>
        <xdr:cNvSpPr/>
      </xdr:nvSpPr>
      <xdr:spPr>
        <a:xfrm>
          <a:off x="18328640" y="100730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2540</xdr:rowOff>
    </xdr:from>
    <xdr:to xmlns:xdr="http://schemas.openxmlformats.org/drawingml/2006/spreadsheetDrawing">
      <xdr:col>98</xdr:col>
      <xdr:colOff>38100</xdr:colOff>
      <xdr:row>62</xdr:row>
      <xdr:rowOff>98425</xdr:rowOff>
    </xdr:to>
    <xdr:sp macro="" textlink="">
      <xdr:nvSpPr>
        <xdr:cNvPr id="592" name="フローチャート: 判断 591"/>
        <xdr:cNvSpPr/>
      </xdr:nvSpPr>
      <xdr:spPr>
        <a:xfrm>
          <a:off x="17496790" y="100514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105410</xdr:rowOff>
    </xdr:from>
    <xdr:ext cx="762000" cy="243840"/>
    <xdr:sp macro="" textlink="">
      <xdr:nvSpPr>
        <xdr:cNvPr id="593" name="テキスト ボックス 592"/>
        <xdr:cNvSpPr txBox="1"/>
      </xdr:nvSpPr>
      <xdr:spPr>
        <a:xfrm>
          <a:off x="20656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105410</xdr:rowOff>
    </xdr:from>
    <xdr:ext cx="762000" cy="243840"/>
    <xdr:sp macro="" textlink="">
      <xdr:nvSpPr>
        <xdr:cNvPr id="594" name="テキスト ボックス 593"/>
        <xdr:cNvSpPr txBox="1"/>
      </xdr:nvSpPr>
      <xdr:spPr>
        <a:xfrm>
          <a:off x="198755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105410</xdr:rowOff>
    </xdr:from>
    <xdr:ext cx="758190" cy="243840"/>
    <xdr:sp macro="" textlink="">
      <xdr:nvSpPr>
        <xdr:cNvPr id="595" name="テキスト ボックス 594"/>
        <xdr:cNvSpPr txBox="1"/>
      </xdr:nvSpPr>
      <xdr:spPr>
        <a:xfrm>
          <a:off x="190322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105410</xdr:rowOff>
    </xdr:from>
    <xdr:ext cx="762000" cy="243840"/>
    <xdr:sp macro="" textlink="">
      <xdr:nvSpPr>
        <xdr:cNvPr id="596" name="テキスト ボックス 595"/>
        <xdr:cNvSpPr txBox="1"/>
      </xdr:nvSpPr>
      <xdr:spPr>
        <a:xfrm>
          <a:off x="1820037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105410</xdr:rowOff>
    </xdr:from>
    <xdr:ext cx="762000" cy="243840"/>
    <xdr:sp macro="" textlink="">
      <xdr:nvSpPr>
        <xdr:cNvPr id="597" name="テキスト ボックス 596"/>
        <xdr:cNvSpPr txBox="1"/>
      </xdr:nvSpPr>
      <xdr:spPr>
        <a:xfrm>
          <a:off x="1736852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38100</xdr:rowOff>
    </xdr:from>
    <xdr:to xmlns:xdr="http://schemas.openxmlformats.org/drawingml/2006/spreadsheetDrawing">
      <xdr:col>116</xdr:col>
      <xdr:colOff>114300</xdr:colOff>
      <xdr:row>63</xdr:row>
      <xdr:rowOff>134620</xdr:rowOff>
    </xdr:to>
    <xdr:sp macro="" textlink="">
      <xdr:nvSpPr>
        <xdr:cNvPr id="598" name="楕円 597"/>
        <xdr:cNvSpPr/>
      </xdr:nvSpPr>
      <xdr:spPr>
        <a:xfrm>
          <a:off x="2078482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120015</xdr:rowOff>
    </xdr:from>
    <xdr:ext cx="466090" cy="244475"/>
    <xdr:sp macro="" textlink="">
      <xdr:nvSpPr>
        <xdr:cNvPr id="599" name="【保健センター・保健所】&#10;一人当たり面積該当値テキスト"/>
        <xdr:cNvSpPr txBox="1"/>
      </xdr:nvSpPr>
      <xdr:spPr>
        <a:xfrm>
          <a:off x="20873720" y="1016889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38100</xdr:rowOff>
    </xdr:from>
    <xdr:to xmlns:xdr="http://schemas.openxmlformats.org/drawingml/2006/spreadsheetDrawing">
      <xdr:col>112</xdr:col>
      <xdr:colOff>38100</xdr:colOff>
      <xdr:row>63</xdr:row>
      <xdr:rowOff>134620</xdr:rowOff>
    </xdr:to>
    <xdr:sp macro="" textlink="">
      <xdr:nvSpPr>
        <xdr:cNvPr id="600" name="楕円 599"/>
        <xdr:cNvSpPr/>
      </xdr:nvSpPr>
      <xdr:spPr>
        <a:xfrm>
          <a:off x="20003770" y="1024890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86360</xdr:rowOff>
    </xdr:from>
    <xdr:to xmlns:xdr="http://schemas.openxmlformats.org/drawingml/2006/spreadsheetDrawing">
      <xdr:col>116</xdr:col>
      <xdr:colOff>63500</xdr:colOff>
      <xdr:row>63</xdr:row>
      <xdr:rowOff>86360</xdr:rowOff>
    </xdr:to>
    <xdr:cxnSp macro="">
      <xdr:nvCxnSpPr>
        <xdr:cNvPr id="601" name="直線コネクタ 600"/>
        <xdr:cNvCxnSpPr/>
      </xdr:nvCxnSpPr>
      <xdr:spPr>
        <a:xfrm>
          <a:off x="20054570" y="1029716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38100</xdr:rowOff>
    </xdr:from>
    <xdr:to xmlns:xdr="http://schemas.openxmlformats.org/drawingml/2006/spreadsheetDrawing">
      <xdr:col>107</xdr:col>
      <xdr:colOff>101600</xdr:colOff>
      <xdr:row>63</xdr:row>
      <xdr:rowOff>134620</xdr:rowOff>
    </xdr:to>
    <xdr:sp macro="" textlink="">
      <xdr:nvSpPr>
        <xdr:cNvPr id="602" name="楕円 601"/>
        <xdr:cNvSpPr/>
      </xdr:nvSpPr>
      <xdr:spPr>
        <a:xfrm>
          <a:off x="1916049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86360</xdr:rowOff>
    </xdr:from>
    <xdr:to xmlns:xdr="http://schemas.openxmlformats.org/drawingml/2006/spreadsheetDrawing">
      <xdr:col>111</xdr:col>
      <xdr:colOff>177800</xdr:colOff>
      <xdr:row>63</xdr:row>
      <xdr:rowOff>86360</xdr:rowOff>
    </xdr:to>
    <xdr:cxnSp macro="">
      <xdr:nvCxnSpPr>
        <xdr:cNvPr id="603" name="直線コネクタ 602"/>
        <xdr:cNvCxnSpPr/>
      </xdr:nvCxnSpPr>
      <xdr:spPr>
        <a:xfrm>
          <a:off x="19211290" y="102971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38100</xdr:rowOff>
    </xdr:from>
    <xdr:to xmlns:xdr="http://schemas.openxmlformats.org/drawingml/2006/spreadsheetDrawing">
      <xdr:col>102</xdr:col>
      <xdr:colOff>165100</xdr:colOff>
      <xdr:row>63</xdr:row>
      <xdr:rowOff>134620</xdr:rowOff>
    </xdr:to>
    <xdr:sp macro="" textlink="">
      <xdr:nvSpPr>
        <xdr:cNvPr id="604" name="楕円 603"/>
        <xdr:cNvSpPr/>
      </xdr:nvSpPr>
      <xdr:spPr>
        <a:xfrm>
          <a:off x="1832864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86360</xdr:rowOff>
    </xdr:from>
    <xdr:to xmlns:xdr="http://schemas.openxmlformats.org/drawingml/2006/spreadsheetDrawing">
      <xdr:col>107</xdr:col>
      <xdr:colOff>50800</xdr:colOff>
      <xdr:row>63</xdr:row>
      <xdr:rowOff>86360</xdr:rowOff>
    </xdr:to>
    <xdr:cxnSp macro="">
      <xdr:nvCxnSpPr>
        <xdr:cNvPr id="605" name="直線コネクタ 604"/>
        <xdr:cNvCxnSpPr/>
      </xdr:nvCxnSpPr>
      <xdr:spPr>
        <a:xfrm>
          <a:off x="18379440" y="102971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34925</xdr:rowOff>
    </xdr:from>
    <xdr:to xmlns:xdr="http://schemas.openxmlformats.org/drawingml/2006/spreadsheetDrawing">
      <xdr:col>98</xdr:col>
      <xdr:colOff>38100</xdr:colOff>
      <xdr:row>63</xdr:row>
      <xdr:rowOff>130810</xdr:rowOff>
    </xdr:to>
    <xdr:sp macro="" textlink="">
      <xdr:nvSpPr>
        <xdr:cNvPr id="606" name="楕円 605"/>
        <xdr:cNvSpPr/>
      </xdr:nvSpPr>
      <xdr:spPr>
        <a:xfrm>
          <a:off x="17496790" y="102457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82550</xdr:rowOff>
    </xdr:from>
    <xdr:to xmlns:xdr="http://schemas.openxmlformats.org/drawingml/2006/spreadsheetDrawing">
      <xdr:col>102</xdr:col>
      <xdr:colOff>114300</xdr:colOff>
      <xdr:row>63</xdr:row>
      <xdr:rowOff>86360</xdr:rowOff>
    </xdr:to>
    <xdr:cxnSp macro="">
      <xdr:nvCxnSpPr>
        <xdr:cNvPr id="607" name="直線コネクタ 606"/>
        <xdr:cNvCxnSpPr/>
      </xdr:nvCxnSpPr>
      <xdr:spPr>
        <a:xfrm>
          <a:off x="17547590" y="10293350"/>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132080</xdr:rowOff>
    </xdr:from>
    <xdr:ext cx="466090" cy="244475"/>
    <xdr:sp macro="" textlink="">
      <xdr:nvSpPr>
        <xdr:cNvPr id="608" name="n_1aveValue【保健センター・保健所】&#10;一人当たり面積"/>
        <xdr:cNvSpPr txBox="1"/>
      </xdr:nvSpPr>
      <xdr:spPr>
        <a:xfrm>
          <a:off x="19818350" y="9857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132080</xdr:rowOff>
    </xdr:from>
    <xdr:ext cx="466090" cy="244475"/>
    <xdr:sp macro="" textlink="">
      <xdr:nvSpPr>
        <xdr:cNvPr id="609" name="n_2aveValue【保健センター・保健所】&#10;一人当たり面積"/>
        <xdr:cNvSpPr txBox="1"/>
      </xdr:nvSpPr>
      <xdr:spPr>
        <a:xfrm>
          <a:off x="18987770" y="9857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135255</xdr:rowOff>
    </xdr:from>
    <xdr:ext cx="466090" cy="243840"/>
    <xdr:sp macro="" textlink="">
      <xdr:nvSpPr>
        <xdr:cNvPr id="610" name="n_3aveValue【保健センター・保健所】&#10;一人当たり面積"/>
        <xdr:cNvSpPr txBox="1"/>
      </xdr:nvSpPr>
      <xdr:spPr>
        <a:xfrm>
          <a:off x="18155920" y="986028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113665</xdr:rowOff>
    </xdr:from>
    <xdr:ext cx="469900" cy="243840"/>
    <xdr:sp macro="" textlink="">
      <xdr:nvSpPr>
        <xdr:cNvPr id="611" name="n_4aveValue【保健センター・保健所】&#10;一人当たり面積"/>
        <xdr:cNvSpPr txBox="1"/>
      </xdr:nvSpPr>
      <xdr:spPr>
        <a:xfrm>
          <a:off x="17324070" y="983869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125730</xdr:rowOff>
    </xdr:from>
    <xdr:ext cx="466090" cy="243840"/>
    <xdr:sp macro="" textlink="">
      <xdr:nvSpPr>
        <xdr:cNvPr id="612" name="n_1mainValue【保健センター・保健所】&#10;一人当たり面積"/>
        <xdr:cNvSpPr txBox="1"/>
      </xdr:nvSpPr>
      <xdr:spPr>
        <a:xfrm>
          <a:off x="1981835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125730</xdr:rowOff>
    </xdr:from>
    <xdr:ext cx="466090" cy="243840"/>
    <xdr:sp macro="" textlink="">
      <xdr:nvSpPr>
        <xdr:cNvPr id="613" name="n_2mainValue【保健センター・保健所】&#10;一人当たり面積"/>
        <xdr:cNvSpPr txBox="1"/>
      </xdr:nvSpPr>
      <xdr:spPr>
        <a:xfrm>
          <a:off x="1898777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125730</xdr:rowOff>
    </xdr:from>
    <xdr:ext cx="466090" cy="243840"/>
    <xdr:sp macro="" textlink="">
      <xdr:nvSpPr>
        <xdr:cNvPr id="614" name="n_3mainValue【保健センター・保健所】&#10;一人当たり面積"/>
        <xdr:cNvSpPr txBox="1"/>
      </xdr:nvSpPr>
      <xdr:spPr>
        <a:xfrm>
          <a:off x="1815592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122555</xdr:rowOff>
    </xdr:from>
    <xdr:ext cx="469900" cy="244475"/>
    <xdr:sp macro="" textlink="">
      <xdr:nvSpPr>
        <xdr:cNvPr id="615" name="n_4mainValue【保健センター・保健所】&#10;一人当たり面積"/>
        <xdr:cNvSpPr txBox="1"/>
      </xdr:nvSpPr>
      <xdr:spPr>
        <a:xfrm>
          <a:off x="17324070" y="103333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144145</xdr:rowOff>
    </xdr:from>
    <xdr:to xmlns:xdr="http://schemas.openxmlformats.org/drawingml/2006/spreadsheetDrawing">
      <xdr:col>90</xdr:col>
      <xdr:colOff>25400</xdr:colOff>
      <xdr:row>72</xdr:row>
      <xdr:rowOff>95885</xdr:rowOff>
    </xdr:to>
    <xdr:sp macro="" textlink="">
      <xdr:nvSpPr>
        <xdr:cNvPr id="616" name="正方形/長方形 615"/>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120015</xdr:rowOff>
    </xdr:from>
    <xdr:to xmlns:xdr="http://schemas.openxmlformats.org/drawingml/2006/spreadsheetDrawing">
      <xdr:col>74</xdr:col>
      <xdr:colOff>0</xdr:colOff>
      <xdr:row>74</xdr:row>
      <xdr:rowOff>36195</xdr:rowOff>
    </xdr:to>
    <xdr:sp macro="" textlink="">
      <xdr:nvSpPr>
        <xdr:cNvPr id="617" name="正方形/長方形 616"/>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149860</xdr:rowOff>
    </xdr:from>
    <xdr:to xmlns:xdr="http://schemas.openxmlformats.org/drawingml/2006/spreadsheetDrawing">
      <xdr:col>74</xdr:col>
      <xdr:colOff>0</xdr:colOff>
      <xdr:row>75</xdr:row>
      <xdr:rowOff>66040</xdr:rowOff>
    </xdr:to>
    <xdr:sp macro="" textlink="">
      <xdr:nvSpPr>
        <xdr:cNvPr id="618" name="正方形/長方形 617"/>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120015</xdr:rowOff>
    </xdr:from>
    <xdr:to xmlns:xdr="http://schemas.openxmlformats.org/drawingml/2006/spreadsheetDrawing">
      <xdr:col>79</xdr:col>
      <xdr:colOff>63500</xdr:colOff>
      <xdr:row>74</xdr:row>
      <xdr:rowOff>36195</xdr:rowOff>
    </xdr:to>
    <xdr:sp macro="" textlink="">
      <xdr:nvSpPr>
        <xdr:cNvPr id="619" name="正方形/長方形 618"/>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149860</xdr:rowOff>
    </xdr:from>
    <xdr:to xmlns:xdr="http://schemas.openxmlformats.org/drawingml/2006/spreadsheetDrawing">
      <xdr:col>79</xdr:col>
      <xdr:colOff>63500</xdr:colOff>
      <xdr:row>75</xdr:row>
      <xdr:rowOff>66040</xdr:rowOff>
    </xdr:to>
    <xdr:sp macro="" textlink="">
      <xdr:nvSpPr>
        <xdr:cNvPr id="620" name="正方形/長方形 619"/>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120015</xdr:rowOff>
    </xdr:from>
    <xdr:to xmlns:xdr="http://schemas.openxmlformats.org/drawingml/2006/spreadsheetDrawing">
      <xdr:col>85</xdr:col>
      <xdr:colOff>63500</xdr:colOff>
      <xdr:row>74</xdr:row>
      <xdr:rowOff>36195</xdr:rowOff>
    </xdr:to>
    <xdr:sp macro="" textlink="">
      <xdr:nvSpPr>
        <xdr:cNvPr id="621" name="正方形/長方形 620"/>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73</xdr:row>
      <xdr:rowOff>149860</xdr:rowOff>
    </xdr:from>
    <xdr:to xmlns:xdr="http://schemas.openxmlformats.org/drawingml/2006/spreadsheetDrawing">
      <xdr:col>85</xdr:col>
      <xdr:colOff>63500</xdr:colOff>
      <xdr:row>75</xdr:row>
      <xdr:rowOff>66040</xdr:rowOff>
    </xdr:to>
    <xdr:sp macro="" textlink="">
      <xdr:nvSpPr>
        <xdr:cNvPr id="622" name="正方形/長方形 621"/>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623" name="正方形/長方形 622"/>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71755</xdr:rowOff>
    </xdr:from>
    <xdr:ext cx="294640" cy="212090"/>
    <xdr:sp macro="" textlink="">
      <xdr:nvSpPr>
        <xdr:cNvPr id="624" name="テキスト ボックス 623"/>
        <xdr:cNvSpPr txBox="1"/>
      </xdr:nvSpPr>
      <xdr:spPr>
        <a:xfrm>
          <a:off x="11664950" y="12063730"/>
          <a:ext cx="29464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144145</xdr:rowOff>
    </xdr:from>
    <xdr:to xmlns:xdr="http://schemas.openxmlformats.org/drawingml/2006/spreadsheetDrawing">
      <xdr:col>89</xdr:col>
      <xdr:colOff>177800</xdr:colOff>
      <xdr:row>88</xdr:row>
      <xdr:rowOff>144145</xdr:rowOff>
    </xdr:to>
    <xdr:cxnSp macro="">
      <xdr:nvCxnSpPr>
        <xdr:cNvPr id="625" name="直線コネクタ 624"/>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7360" cy="244475"/>
    <xdr:sp macro="" textlink="">
      <xdr:nvSpPr>
        <xdr:cNvPr id="626" name="テキスト ボックス 625"/>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107950</xdr:rowOff>
    </xdr:from>
    <xdr:to xmlns:xdr="http://schemas.openxmlformats.org/drawingml/2006/spreadsheetDrawing">
      <xdr:col>89</xdr:col>
      <xdr:colOff>177800</xdr:colOff>
      <xdr:row>86</xdr:row>
      <xdr:rowOff>107950</xdr:rowOff>
    </xdr:to>
    <xdr:cxnSp macro="">
      <xdr:nvCxnSpPr>
        <xdr:cNvPr id="627" name="直線コネクタ 626"/>
        <xdr:cNvCxnSpPr/>
      </xdr:nvCxnSpPr>
      <xdr:spPr>
        <a:xfrm>
          <a:off x="1170305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135255</xdr:rowOff>
    </xdr:from>
    <xdr:ext cx="467360" cy="243840"/>
    <xdr:sp macro="" textlink="">
      <xdr:nvSpPr>
        <xdr:cNvPr id="628" name="テキスト ボックス 627"/>
        <xdr:cNvSpPr txBox="1"/>
      </xdr:nvSpPr>
      <xdr:spPr>
        <a:xfrm>
          <a:off x="11269980" y="13908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71755</xdr:rowOff>
    </xdr:from>
    <xdr:to xmlns:xdr="http://schemas.openxmlformats.org/drawingml/2006/spreadsheetDrawing">
      <xdr:col>89</xdr:col>
      <xdr:colOff>177800</xdr:colOff>
      <xdr:row>84</xdr:row>
      <xdr:rowOff>71755</xdr:rowOff>
    </xdr:to>
    <xdr:cxnSp macro="">
      <xdr:nvCxnSpPr>
        <xdr:cNvPr id="629" name="直線コネクタ 628"/>
        <xdr:cNvCxnSpPr/>
      </xdr:nvCxnSpPr>
      <xdr:spPr>
        <a:xfrm>
          <a:off x="1170305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99695</xdr:rowOff>
    </xdr:from>
    <xdr:ext cx="403225" cy="244475"/>
    <xdr:sp macro="" textlink="">
      <xdr:nvSpPr>
        <xdr:cNvPr id="630" name="テキスト ボックス 629"/>
        <xdr:cNvSpPr txBox="1"/>
      </xdr:nvSpPr>
      <xdr:spPr>
        <a:xfrm>
          <a:off x="11322685" y="135489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36195</xdr:rowOff>
    </xdr:from>
    <xdr:to xmlns:xdr="http://schemas.openxmlformats.org/drawingml/2006/spreadsheetDrawing">
      <xdr:col>89</xdr:col>
      <xdr:colOff>177800</xdr:colOff>
      <xdr:row>82</xdr:row>
      <xdr:rowOff>36195</xdr:rowOff>
    </xdr:to>
    <xdr:cxnSp macro="">
      <xdr:nvCxnSpPr>
        <xdr:cNvPr id="631" name="直線コネクタ 630"/>
        <xdr:cNvCxnSpPr/>
      </xdr:nvCxnSpPr>
      <xdr:spPr>
        <a:xfrm>
          <a:off x="1170305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63500</xdr:rowOff>
    </xdr:from>
    <xdr:ext cx="403225" cy="244475"/>
    <xdr:sp macro="" textlink="">
      <xdr:nvSpPr>
        <xdr:cNvPr id="632" name="テキスト ボックス 631"/>
        <xdr:cNvSpPr txBox="1"/>
      </xdr:nvSpPr>
      <xdr:spPr>
        <a:xfrm>
          <a:off x="11322685" y="131889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3" name="直線コネクタ 632"/>
        <xdr:cNvCxnSpPr/>
      </xdr:nvCxnSpPr>
      <xdr:spPr>
        <a:xfrm>
          <a:off x="1170305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27305</xdr:rowOff>
    </xdr:from>
    <xdr:ext cx="403225" cy="243840"/>
    <xdr:sp macro="" textlink="">
      <xdr:nvSpPr>
        <xdr:cNvPr id="634" name="テキスト ボックス 633"/>
        <xdr:cNvSpPr txBox="1"/>
      </xdr:nvSpPr>
      <xdr:spPr>
        <a:xfrm>
          <a:off x="11322685" y="12828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125730</xdr:rowOff>
    </xdr:from>
    <xdr:to xmlns:xdr="http://schemas.openxmlformats.org/drawingml/2006/spreadsheetDrawing">
      <xdr:col>89</xdr:col>
      <xdr:colOff>177800</xdr:colOff>
      <xdr:row>77</xdr:row>
      <xdr:rowOff>125730</xdr:rowOff>
    </xdr:to>
    <xdr:cxnSp macro="">
      <xdr:nvCxnSpPr>
        <xdr:cNvPr id="635" name="直線コネクタ 634"/>
        <xdr:cNvCxnSpPr/>
      </xdr:nvCxnSpPr>
      <xdr:spPr>
        <a:xfrm>
          <a:off x="1170305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153670</xdr:rowOff>
    </xdr:from>
    <xdr:ext cx="403225" cy="244475"/>
    <xdr:sp macro="" textlink="">
      <xdr:nvSpPr>
        <xdr:cNvPr id="636" name="テキスト ボックス 635"/>
        <xdr:cNvSpPr txBox="1"/>
      </xdr:nvSpPr>
      <xdr:spPr>
        <a:xfrm>
          <a:off x="11322685" y="12469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89</xdr:col>
      <xdr:colOff>177800</xdr:colOff>
      <xdr:row>75</xdr:row>
      <xdr:rowOff>90170</xdr:rowOff>
    </xdr:to>
    <xdr:cxnSp macro="">
      <xdr:nvCxnSpPr>
        <xdr:cNvPr id="637" name="直線コネクタ 636"/>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117475</xdr:rowOff>
    </xdr:from>
    <xdr:ext cx="335280" cy="244475"/>
    <xdr:sp macro="" textlink="">
      <xdr:nvSpPr>
        <xdr:cNvPr id="638" name="テキスト ボックス 637"/>
        <xdr:cNvSpPr txBox="1"/>
      </xdr:nvSpPr>
      <xdr:spPr>
        <a:xfrm>
          <a:off x="11386820" y="1210945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639" name="【消防施設】&#10;有形固定資産減価償却率グラフ枠"/>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144145</xdr:rowOff>
    </xdr:from>
    <xdr:to xmlns:xdr="http://schemas.openxmlformats.org/drawingml/2006/spreadsheetDrawing">
      <xdr:col>85</xdr:col>
      <xdr:colOff>126365</xdr:colOff>
      <xdr:row>86</xdr:row>
      <xdr:rowOff>107950</xdr:rowOff>
    </xdr:to>
    <xdr:cxnSp macro="">
      <xdr:nvCxnSpPr>
        <xdr:cNvPr id="640" name="直線コネクタ 639"/>
        <xdr:cNvCxnSpPr/>
      </xdr:nvCxnSpPr>
      <xdr:spPr>
        <a:xfrm flipV="1">
          <a:off x="15347315" y="12621895"/>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111760</xdr:rowOff>
    </xdr:from>
    <xdr:ext cx="466090" cy="244475"/>
    <xdr:sp macro="" textlink="">
      <xdr:nvSpPr>
        <xdr:cNvPr id="641" name="【消防施設】&#10;有形固定資産減価償却率最小値テキスト"/>
        <xdr:cNvSpPr txBox="1"/>
      </xdr:nvSpPr>
      <xdr:spPr>
        <a:xfrm>
          <a:off x="15386050" y="1404683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107950</xdr:rowOff>
    </xdr:from>
    <xdr:to xmlns:xdr="http://schemas.openxmlformats.org/drawingml/2006/spreadsheetDrawing">
      <xdr:col>86</xdr:col>
      <xdr:colOff>25400</xdr:colOff>
      <xdr:row>86</xdr:row>
      <xdr:rowOff>107950</xdr:rowOff>
    </xdr:to>
    <xdr:cxnSp macro="">
      <xdr:nvCxnSpPr>
        <xdr:cNvPr id="642" name="直線コネクタ 641"/>
        <xdr:cNvCxnSpPr/>
      </xdr:nvCxnSpPr>
      <xdr:spPr>
        <a:xfrm>
          <a:off x="15259050" y="140430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93345</xdr:rowOff>
    </xdr:from>
    <xdr:ext cx="401320" cy="243840"/>
    <xdr:sp macro="" textlink="">
      <xdr:nvSpPr>
        <xdr:cNvPr id="643" name="【消防施設】&#10;有形固定資産減価償却率最大値テキスト"/>
        <xdr:cNvSpPr txBox="1"/>
      </xdr:nvSpPr>
      <xdr:spPr>
        <a:xfrm>
          <a:off x="15386050" y="124091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144145</xdr:rowOff>
    </xdr:from>
    <xdr:to xmlns:xdr="http://schemas.openxmlformats.org/drawingml/2006/spreadsheetDrawing">
      <xdr:col>86</xdr:col>
      <xdr:colOff>25400</xdr:colOff>
      <xdr:row>77</xdr:row>
      <xdr:rowOff>144145</xdr:rowOff>
    </xdr:to>
    <xdr:cxnSp macro="">
      <xdr:nvCxnSpPr>
        <xdr:cNvPr id="644" name="直線コネクタ 643"/>
        <xdr:cNvCxnSpPr/>
      </xdr:nvCxnSpPr>
      <xdr:spPr>
        <a:xfrm>
          <a:off x="15259050" y="126218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41910</xdr:rowOff>
    </xdr:from>
    <xdr:ext cx="401320" cy="244475"/>
    <xdr:sp macro="" textlink="">
      <xdr:nvSpPr>
        <xdr:cNvPr id="645" name="【消防施設】&#10;有形固定資産減価償却率平均値テキスト"/>
        <xdr:cNvSpPr txBox="1"/>
      </xdr:nvSpPr>
      <xdr:spPr>
        <a:xfrm>
          <a:off x="15386050" y="13167360"/>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20320</xdr:rowOff>
    </xdr:from>
    <xdr:to xmlns:xdr="http://schemas.openxmlformats.org/drawingml/2006/spreadsheetDrawing">
      <xdr:col>85</xdr:col>
      <xdr:colOff>177800</xdr:colOff>
      <xdr:row>82</xdr:row>
      <xdr:rowOff>116205</xdr:rowOff>
    </xdr:to>
    <xdr:sp macro="" textlink="">
      <xdr:nvSpPr>
        <xdr:cNvPr id="646" name="フローチャート: 判断 645"/>
        <xdr:cNvSpPr/>
      </xdr:nvSpPr>
      <xdr:spPr>
        <a:xfrm>
          <a:off x="15297150" y="133076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13335</xdr:rowOff>
    </xdr:from>
    <xdr:to xmlns:xdr="http://schemas.openxmlformats.org/drawingml/2006/spreadsheetDrawing">
      <xdr:col>81</xdr:col>
      <xdr:colOff>101600</xdr:colOff>
      <xdr:row>82</xdr:row>
      <xdr:rowOff>109220</xdr:rowOff>
    </xdr:to>
    <xdr:sp macro="" textlink="">
      <xdr:nvSpPr>
        <xdr:cNvPr id="647" name="フローチャート: 判断 646"/>
        <xdr:cNvSpPr/>
      </xdr:nvSpPr>
      <xdr:spPr>
        <a:xfrm>
          <a:off x="14504670" y="13300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155575</xdr:rowOff>
    </xdr:from>
    <xdr:to xmlns:xdr="http://schemas.openxmlformats.org/drawingml/2006/spreadsheetDrawing">
      <xdr:col>76</xdr:col>
      <xdr:colOff>165100</xdr:colOff>
      <xdr:row>82</xdr:row>
      <xdr:rowOff>89535</xdr:rowOff>
    </xdr:to>
    <xdr:sp macro="" textlink="">
      <xdr:nvSpPr>
        <xdr:cNvPr id="648" name="フローチャート: 判断 647"/>
        <xdr:cNvSpPr/>
      </xdr:nvSpPr>
      <xdr:spPr>
        <a:xfrm>
          <a:off x="13672820" y="132810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119380</xdr:rowOff>
    </xdr:from>
    <xdr:to xmlns:xdr="http://schemas.openxmlformats.org/drawingml/2006/spreadsheetDrawing">
      <xdr:col>72</xdr:col>
      <xdr:colOff>38100</xdr:colOff>
      <xdr:row>82</xdr:row>
      <xdr:rowOff>53340</xdr:rowOff>
    </xdr:to>
    <xdr:sp macro="" textlink="">
      <xdr:nvSpPr>
        <xdr:cNvPr id="649" name="フローチャート: 判断 648"/>
        <xdr:cNvSpPr/>
      </xdr:nvSpPr>
      <xdr:spPr>
        <a:xfrm>
          <a:off x="12840970" y="132448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70485</xdr:rowOff>
    </xdr:from>
    <xdr:to xmlns:xdr="http://schemas.openxmlformats.org/drawingml/2006/spreadsheetDrawing">
      <xdr:col>67</xdr:col>
      <xdr:colOff>101600</xdr:colOff>
      <xdr:row>82</xdr:row>
      <xdr:rowOff>5080</xdr:rowOff>
    </xdr:to>
    <xdr:sp macro="" textlink="">
      <xdr:nvSpPr>
        <xdr:cNvPr id="650" name="フローチャート: 判断 649"/>
        <xdr:cNvSpPr/>
      </xdr:nvSpPr>
      <xdr:spPr>
        <a:xfrm>
          <a:off x="11997690" y="131959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141605</xdr:rowOff>
    </xdr:from>
    <xdr:ext cx="762000" cy="244475"/>
    <xdr:sp macro="" textlink="">
      <xdr:nvSpPr>
        <xdr:cNvPr id="651" name="テキスト ボックス 650"/>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141605</xdr:rowOff>
    </xdr:from>
    <xdr:ext cx="758190" cy="244475"/>
    <xdr:sp macro="" textlink="">
      <xdr:nvSpPr>
        <xdr:cNvPr id="652" name="テキスト ボックス 651"/>
        <xdr:cNvSpPr txBox="1"/>
      </xdr:nvSpPr>
      <xdr:spPr>
        <a:xfrm>
          <a:off x="143764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141605</xdr:rowOff>
    </xdr:from>
    <xdr:ext cx="762000" cy="244475"/>
    <xdr:sp macro="" textlink="">
      <xdr:nvSpPr>
        <xdr:cNvPr id="653" name="テキスト ボックス 652"/>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141605</xdr:rowOff>
    </xdr:from>
    <xdr:ext cx="762000" cy="244475"/>
    <xdr:sp macro="" textlink="">
      <xdr:nvSpPr>
        <xdr:cNvPr id="654" name="テキスト ボックス 653"/>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141605</xdr:rowOff>
    </xdr:from>
    <xdr:ext cx="758190" cy="244475"/>
    <xdr:sp macro="" textlink="">
      <xdr:nvSpPr>
        <xdr:cNvPr id="655" name="テキスト ボックス 654"/>
        <xdr:cNvSpPr txBox="1"/>
      </xdr:nvSpPr>
      <xdr:spPr>
        <a:xfrm>
          <a:off x="118694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123190</xdr:rowOff>
    </xdr:from>
    <xdr:to xmlns:xdr="http://schemas.openxmlformats.org/drawingml/2006/spreadsheetDrawing">
      <xdr:col>85</xdr:col>
      <xdr:colOff>177800</xdr:colOff>
      <xdr:row>86</xdr:row>
      <xdr:rowOff>57150</xdr:rowOff>
    </xdr:to>
    <xdr:sp macro="" textlink="">
      <xdr:nvSpPr>
        <xdr:cNvPr id="656" name="楕円 655"/>
        <xdr:cNvSpPr/>
      </xdr:nvSpPr>
      <xdr:spPr>
        <a:xfrm>
          <a:off x="15297150" y="138963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42545</xdr:rowOff>
    </xdr:from>
    <xdr:ext cx="401320" cy="243840"/>
    <xdr:sp macro="" textlink="">
      <xdr:nvSpPr>
        <xdr:cNvPr id="657" name="【消防施設】&#10;有形固定資産減価償却率該当値テキスト"/>
        <xdr:cNvSpPr txBox="1"/>
      </xdr:nvSpPr>
      <xdr:spPr>
        <a:xfrm>
          <a:off x="15386050" y="1381569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97790</xdr:rowOff>
    </xdr:from>
    <xdr:to xmlns:xdr="http://schemas.openxmlformats.org/drawingml/2006/spreadsheetDrawing">
      <xdr:col>81</xdr:col>
      <xdr:colOff>101600</xdr:colOff>
      <xdr:row>86</xdr:row>
      <xdr:rowOff>31750</xdr:rowOff>
    </xdr:to>
    <xdr:sp macro="" textlink="">
      <xdr:nvSpPr>
        <xdr:cNvPr id="658" name="楕円 657"/>
        <xdr:cNvSpPr/>
      </xdr:nvSpPr>
      <xdr:spPr>
        <a:xfrm>
          <a:off x="14504670" y="13870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146050</xdr:rowOff>
    </xdr:from>
    <xdr:to xmlns:xdr="http://schemas.openxmlformats.org/drawingml/2006/spreadsheetDrawing">
      <xdr:col>85</xdr:col>
      <xdr:colOff>127000</xdr:colOff>
      <xdr:row>86</xdr:row>
      <xdr:rowOff>8890</xdr:rowOff>
    </xdr:to>
    <xdr:cxnSp macro="">
      <xdr:nvCxnSpPr>
        <xdr:cNvPr id="659" name="直線コネクタ 658"/>
        <xdr:cNvCxnSpPr/>
      </xdr:nvCxnSpPr>
      <xdr:spPr>
        <a:xfrm>
          <a:off x="14555470" y="13919200"/>
          <a:ext cx="7924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72390</xdr:rowOff>
    </xdr:from>
    <xdr:to xmlns:xdr="http://schemas.openxmlformats.org/drawingml/2006/spreadsheetDrawing">
      <xdr:col>76</xdr:col>
      <xdr:colOff>165100</xdr:colOff>
      <xdr:row>86</xdr:row>
      <xdr:rowOff>6350</xdr:rowOff>
    </xdr:to>
    <xdr:sp macro="" textlink="">
      <xdr:nvSpPr>
        <xdr:cNvPr id="660" name="楕円 659"/>
        <xdr:cNvSpPr/>
      </xdr:nvSpPr>
      <xdr:spPr>
        <a:xfrm>
          <a:off x="13672820" y="138455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120650</xdr:rowOff>
    </xdr:from>
    <xdr:to xmlns:xdr="http://schemas.openxmlformats.org/drawingml/2006/spreadsheetDrawing">
      <xdr:col>81</xdr:col>
      <xdr:colOff>50800</xdr:colOff>
      <xdr:row>85</xdr:row>
      <xdr:rowOff>146050</xdr:rowOff>
    </xdr:to>
    <xdr:cxnSp macro="">
      <xdr:nvCxnSpPr>
        <xdr:cNvPr id="661" name="直線コネクタ 660"/>
        <xdr:cNvCxnSpPr/>
      </xdr:nvCxnSpPr>
      <xdr:spPr>
        <a:xfrm>
          <a:off x="13723620" y="13893800"/>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85</xdr:row>
      <xdr:rowOff>48895</xdr:rowOff>
    </xdr:from>
    <xdr:to xmlns:xdr="http://schemas.openxmlformats.org/drawingml/2006/spreadsheetDrawing">
      <xdr:col>72</xdr:col>
      <xdr:colOff>38100</xdr:colOff>
      <xdr:row>85</xdr:row>
      <xdr:rowOff>145415</xdr:rowOff>
    </xdr:to>
    <xdr:sp macro="" textlink="">
      <xdr:nvSpPr>
        <xdr:cNvPr id="662" name="楕円 661"/>
        <xdr:cNvSpPr/>
      </xdr:nvSpPr>
      <xdr:spPr>
        <a:xfrm>
          <a:off x="12840970" y="1382204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97155</xdr:rowOff>
    </xdr:from>
    <xdr:to xmlns:xdr="http://schemas.openxmlformats.org/drawingml/2006/spreadsheetDrawing">
      <xdr:col>76</xdr:col>
      <xdr:colOff>114300</xdr:colOff>
      <xdr:row>85</xdr:row>
      <xdr:rowOff>120650</xdr:rowOff>
    </xdr:to>
    <xdr:cxnSp macro="">
      <xdr:nvCxnSpPr>
        <xdr:cNvPr id="663" name="直線コネクタ 662"/>
        <xdr:cNvCxnSpPr/>
      </xdr:nvCxnSpPr>
      <xdr:spPr>
        <a:xfrm>
          <a:off x="12891770" y="13870305"/>
          <a:ext cx="8318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24130</xdr:rowOff>
    </xdr:from>
    <xdr:to xmlns:xdr="http://schemas.openxmlformats.org/drawingml/2006/spreadsheetDrawing">
      <xdr:col>67</xdr:col>
      <xdr:colOff>101600</xdr:colOff>
      <xdr:row>85</xdr:row>
      <xdr:rowOff>120015</xdr:rowOff>
    </xdr:to>
    <xdr:sp macro="" textlink="">
      <xdr:nvSpPr>
        <xdr:cNvPr id="664" name="楕円 663"/>
        <xdr:cNvSpPr/>
      </xdr:nvSpPr>
      <xdr:spPr>
        <a:xfrm>
          <a:off x="11997690" y="137972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71755</xdr:rowOff>
    </xdr:from>
    <xdr:to xmlns:xdr="http://schemas.openxmlformats.org/drawingml/2006/spreadsheetDrawing">
      <xdr:col>71</xdr:col>
      <xdr:colOff>177800</xdr:colOff>
      <xdr:row>85</xdr:row>
      <xdr:rowOff>97155</xdr:rowOff>
    </xdr:to>
    <xdr:cxnSp macro="">
      <xdr:nvCxnSpPr>
        <xdr:cNvPr id="665" name="直線コネクタ 664"/>
        <xdr:cNvCxnSpPr/>
      </xdr:nvCxnSpPr>
      <xdr:spPr>
        <a:xfrm>
          <a:off x="12048490" y="13844905"/>
          <a:ext cx="8432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124460</xdr:rowOff>
    </xdr:from>
    <xdr:ext cx="405130" cy="243840"/>
    <xdr:sp macro="" textlink="">
      <xdr:nvSpPr>
        <xdr:cNvPr id="666" name="n_1aveValue【消防施設】&#10;有形固定資産減価償却率"/>
        <xdr:cNvSpPr txBox="1"/>
      </xdr:nvSpPr>
      <xdr:spPr>
        <a:xfrm>
          <a:off x="14351635" y="1308798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104775</xdr:rowOff>
    </xdr:from>
    <xdr:ext cx="401320" cy="243840"/>
    <xdr:sp macro="" textlink="">
      <xdr:nvSpPr>
        <xdr:cNvPr id="667" name="n_2aveValue【消防施設】&#10;有形固定資産減価償却率"/>
        <xdr:cNvSpPr txBox="1"/>
      </xdr:nvSpPr>
      <xdr:spPr>
        <a:xfrm>
          <a:off x="13532485" y="130683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69215</xdr:rowOff>
    </xdr:from>
    <xdr:ext cx="405130" cy="244475"/>
    <xdr:sp macro="" textlink="">
      <xdr:nvSpPr>
        <xdr:cNvPr id="668" name="n_3aveValue【消防施設】&#10;有形固定資産減価償却率"/>
        <xdr:cNvSpPr txBox="1"/>
      </xdr:nvSpPr>
      <xdr:spPr>
        <a:xfrm>
          <a:off x="12700635" y="1303274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20320</xdr:rowOff>
    </xdr:from>
    <xdr:ext cx="401320" cy="244475"/>
    <xdr:sp macro="" textlink="">
      <xdr:nvSpPr>
        <xdr:cNvPr id="669" name="n_4aveValue【消防施設】&#10;有形固定資産減価償却率"/>
        <xdr:cNvSpPr txBox="1"/>
      </xdr:nvSpPr>
      <xdr:spPr>
        <a:xfrm>
          <a:off x="11857355" y="1298384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23495</xdr:rowOff>
    </xdr:from>
    <xdr:ext cx="405130" cy="244475"/>
    <xdr:sp macro="" textlink="">
      <xdr:nvSpPr>
        <xdr:cNvPr id="670" name="n_1mainValue【消防施設】&#10;有形固定資産減価償却率"/>
        <xdr:cNvSpPr txBox="1"/>
      </xdr:nvSpPr>
      <xdr:spPr>
        <a:xfrm>
          <a:off x="14351635" y="1395857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160020</xdr:rowOff>
    </xdr:from>
    <xdr:ext cx="401320" cy="243840"/>
    <xdr:sp macro="" textlink="">
      <xdr:nvSpPr>
        <xdr:cNvPr id="671" name="n_2mainValue【消防施設】&#10;有形固定資産減価償却率"/>
        <xdr:cNvSpPr txBox="1"/>
      </xdr:nvSpPr>
      <xdr:spPr>
        <a:xfrm>
          <a:off x="13532485" y="139331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136525</xdr:rowOff>
    </xdr:from>
    <xdr:ext cx="405130" cy="243840"/>
    <xdr:sp macro="" textlink="">
      <xdr:nvSpPr>
        <xdr:cNvPr id="672" name="n_3mainValue【消防施設】&#10;有形固定資産減価償却率"/>
        <xdr:cNvSpPr txBox="1"/>
      </xdr:nvSpPr>
      <xdr:spPr>
        <a:xfrm>
          <a:off x="12700635" y="1390967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111760</xdr:rowOff>
    </xdr:from>
    <xdr:ext cx="401320" cy="244475"/>
    <xdr:sp macro="" textlink="">
      <xdr:nvSpPr>
        <xdr:cNvPr id="673" name="n_4mainValue【消防施設】&#10;有形固定資産減価償却率"/>
        <xdr:cNvSpPr txBox="1"/>
      </xdr:nvSpPr>
      <xdr:spPr>
        <a:xfrm>
          <a:off x="11857355" y="138849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144145</xdr:rowOff>
    </xdr:from>
    <xdr:to xmlns:xdr="http://schemas.openxmlformats.org/drawingml/2006/spreadsheetDrawing">
      <xdr:col>120</xdr:col>
      <xdr:colOff>152400</xdr:colOff>
      <xdr:row>72</xdr:row>
      <xdr:rowOff>95885</xdr:rowOff>
    </xdr:to>
    <xdr:sp macro="" textlink="">
      <xdr:nvSpPr>
        <xdr:cNvPr id="674" name="正方形/長方形 673"/>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120015</xdr:rowOff>
    </xdr:from>
    <xdr:to xmlns:xdr="http://schemas.openxmlformats.org/drawingml/2006/spreadsheetDrawing">
      <xdr:col>104</xdr:col>
      <xdr:colOff>127000</xdr:colOff>
      <xdr:row>74</xdr:row>
      <xdr:rowOff>36195</xdr:rowOff>
    </xdr:to>
    <xdr:sp macro="" textlink="">
      <xdr:nvSpPr>
        <xdr:cNvPr id="675" name="正方形/長方形 674"/>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149860</xdr:rowOff>
    </xdr:from>
    <xdr:to xmlns:xdr="http://schemas.openxmlformats.org/drawingml/2006/spreadsheetDrawing">
      <xdr:col>104</xdr:col>
      <xdr:colOff>127000</xdr:colOff>
      <xdr:row>75</xdr:row>
      <xdr:rowOff>66040</xdr:rowOff>
    </xdr:to>
    <xdr:sp macro="" textlink="">
      <xdr:nvSpPr>
        <xdr:cNvPr id="676" name="正方形/長方形 675"/>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120015</xdr:rowOff>
    </xdr:from>
    <xdr:to xmlns:xdr="http://schemas.openxmlformats.org/drawingml/2006/spreadsheetDrawing">
      <xdr:col>110</xdr:col>
      <xdr:colOff>0</xdr:colOff>
      <xdr:row>74</xdr:row>
      <xdr:rowOff>36195</xdr:rowOff>
    </xdr:to>
    <xdr:sp macro="" textlink="">
      <xdr:nvSpPr>
        <xdr:cNvPr id="677" name="正方形/長方形 676"/>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149860</xdr:rowOff>
    </xdr:from>
    <xdr:to xmlns:xdr="http://schemas.openxmlformats.org/drawingml/2006/spreadsheetDrawing">
      <xdr:col>110</xdr:col>
      <xdr:colOff>0</xdr:colOff>
      <xdr:row>75</xdr:row>
      <xdr:rowOff>66040</xdr:rowOff>
    </xdr:to>
    <xdr:sp macro="" textlink="">
      <xdr:nvSpPr>
        <xdr:cNvPr id="678" name="正方形/長方形 677"/>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120015</xdr:rowOff>
    </xdr:from>
    <xdr:to xmlns:xdr="http://schemas.openxmlformats.org/drawingml/2006/spreadsheetDrawing">
      <xdr:col>116</xdr:col>
      <xdr:colOff>0</xdr:colOff>
      <xdr:row>74</xdr:row>
      <xdr:rowOff>36195</xdr:rowOff>
    </xdr:to>
    <xdr:sp macro="" textlink="">
      <xdr:nvSpPr>
        <xdr:cNvPr id="679" name="正方形/長方形 678"/>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73</xdr:row>
      <xdr:rowOff>149860</xdr:rowOff>
    </xdr:from>
    <xdr:to xmlns:xdr="http://schemas.openxmlformats.org/drawingml/2006/spreadsheetDrawing">
      <xdr:col>116</xdr:col>
      <xdr:colOff>0</xdr:colOff>
      <xdr:row>75</xdr:row>
      <xdr:rowOff>66040</xdr:rowOff>
    </xdr:to>
    <xdr:sp macro="" textlink="">
      <xdr:nvSpPr>
        <xdr:cNvPr id="680" name="正方形/長方形 679"/>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681" name="正方形/長方形 680"/>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71755</xdr:rowOff>
    </xdr:from>
    <xdr:ext cx="349885" cy="212090"/>
    <xdr:sp macro="" textlink="">
      <xdr:nvSpPr>
        <xdr:cNvPr id="682" name="テキスト ボックス 681"/>
        <xdr:cNvSpPr txBox="1"/>
      </xdr:nvSpPr>
      <xdr:spPr>
        <a:xfrm>
          <a:off x="1716405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144145</xdr:rowOff>
    </xdr:from>
    <xdr:to xmlns:xdr="http://schemas.openxmlformats.org/drawingml/2006/spreadsheetDrawing">
      <xdr:col>120</xdr:col>
      <xdr:colOff>114300</xdr:colOff>
      <xdr:row>88</xdr:row>
      <xdr:rowOff>144145</xdr:rowOff>
    </xdr:to>
    <xdr:cxnSp macro="">
      <xdr:nvCxnSpPr>
        <xdr:cNvPr id="683" name="直線コネクタ 682"/>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107950</xdr:rowOff>
    </xdr:from>
    <xdr:to xmlns:xdr="http://schemas.openxmlformats.org/drawingml/2006/spreadsheetDrawing">
      <xdr:col>120</xdr:col>
      <xdr:colOff>114300</xdr:colOff>
      <xdr:row>86</xdr:row>
      <xdr:rowOff>107950</xdr:rowOff>
    </xdr:to>
    <xdr:cxnSp macro="">
      <xdr:nvCxnSpPr>
        <xdr:cNvPr id="684" name="直線コネクタ 683"/>
        <xdr:cNvCxnSpPr/>
      </xdr:nvCxnSpPr>
      <xdr:spPr>
        <a:xfrm>
          <a:off x="1719072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135255</xdr:rowOff>
    </xdr:from>
    <xdr:ext cx="467360" cy="243840"/>
    <xdr:sp macro="" textlink="">
      <xdr:nvSpPr>
        <xdr:cNvPr id="685" name="テキスト ボックス 684"/>
        <xdr:cNvSpPr txBox="1"/>
      </xdr:nvSpPr>
      <xdr:spPr>
        <a:xfrm>
          <a:off x="16757650" y="13908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71755</xdr:rowOff>
    </xdr:from>
    <xdr:to xmlns:xdr="http://schemas.openxmlformats.org/drawingml/2006/spreadsheetDrawing">
      <xdr:col>120</xdr:col>
      <xdr:colOff>114300</xdr:colOff>
      <xdr:row>84</xdr:row>
      <xdr:rowOff>71755</xdr:rowOff>
    </xdr:to>
    <xdr:cxnSp macro="">
      <xdr:nvCxnSpPr>
        <xdr:cNvPr id="686" name="直線コネクタ 685"/>
        <xdr:cNvCxnSpPr/>
      </xdr:nvCxnSpPr>
      <xdr:spPr>
        <a:xfrm>
          <a:off x="1719072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99695</xdr:rowOff>
    </xdr:from>
    <xdr:ext cx="467360" cy="244475"/>
    <xdr:sp macro="" textlink="">
      <xdr:nvSpPr>
        <xdr:cNvPr id="687" name="テキスト ボックス 686"/>
        <xdr:cNvSpPr txBox="1"/>
      </xdr:nvSpPr>
      <xdr:spPr>
        <a:xfrm>
          <a:off x="16757650" y="13548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36195</xdr:rowOff>
    </xdr:from>
    <xdr:to xmlns:xdr="http://schemas.openxmlformats.org/drawingml/2006/spreadsheetDrawing">
      <xdr:col>120</xdr:col>
      <xdr:colOff>114300</xdr:colOff>
      <xdr:row>82</xdr:row>
      <xdr:rowOff>36195</xdr:rowOff>
    </xdr:to>
    <xdr:cxnSp macro="">
      <xdr:nvCxnSpPr>
        <xdr:cNvPr id="688" name="直線コネクタ 687"/>
        <xdr:cNvCxnSpPr/>
      </xdr:nvCxnSpPr>
      <xdr:spPr>
        <a:xfrm>
          <a:off x="1719072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63500</xdr:rowOff>
    </xdr:from>
    <xdr:ext cx="467360" cy="244475"/>
    <xdr:sp macro="" textlink="">
      <xdr:nvSpPr>
        <xdr:cNvPr id="689" name="テキスト ボックス 688"/>
        <xdr:cNvSpPr txBox="1"/>
      </xdr:nvSpPr>
      <xdr:spPr>
        <a:xfrm>
          <a:off x="16757650" y="13188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0" name="直線コネクタ 689"/>
        <xdr:cNvCxnSpPr/>
      </xdr:nvCxnSpPr>
      <xdr:spPr>
        <a:xfrm>
          <a:off x="1719072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27305</xdr:rowOff>
    </xdr:from>
    <xdr:ext cx="467360" cy="243840"/>
    <xdr:sp macro="" textlink="">
      <xdr:nvSpPr>
        <xdr:cNvPr id="691" name="テキスト ボックス 690"/>
        <xdr:cNvSpPr txBox="1"/>
      </xdr:nvSpPr>
      <xdr:spPr>
        <a:xfrm>
          <a:off x="16757650" y="12828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125730</xdr:rowOff>
    </xdr:from>
    <xdr:to xmlns:xdr="http://schemas.openxmlformats.org/drawingml/2006/spreadsheetDrawing">
      <xdr:col>120</xdr:col>
      <xdr:colOff>114300</xdr:colOff>
      <xdr:row>77</xdr:row>
      <xdr:rowOff>125730</xdr:rowOff>
    </xdr:to>
    <xdr:cxnSp macro="">
      <xdr:nvCxnSpPr>
        <xdr:cNvPr id="692" name="直線コネクタ 691"/>
        <xdr:cNvCxnSpPr/>
      </xdr:nvCxnSpPr>
      <xdr:spPr>
        <a:xfrm>
          <a:off x="1719072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153670</xdr:rowOff>
    </xdr:from>
    <xdr:ext cx="467360" cy="244475"/>
    <xdr:sp macro="" textlink="">
      <xdr:nvSpPr>
        <xdr:cNvPr id="693" name="テキスト ボックス 692"/>
        <xdr:cNvSpPr txBox="1"/>
      </xdr:nvSpPr>
      <xdr:spPr>
        <a:xfrm>
          <a:off x="16757650" y="12469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114300</xdr:colOff>
      <xdr:row>75</xdr:row>
      <xdr:rowOff>90170</xdr:rowOff>
    </xdr:to>
    <xdr:cxnSp macro="">
      <xdr:nvCxnSpPr>
        <xdr:cNvPr id="694" name="直線コネクタ 693"/>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117475</xdr:rowOff>
    </xdr:from>
    <xdr:ext cx="467360" cy="244475"/>
    <xdr:sp macro="" textlink="">
      <xdr:nvSpPr>
        <xdr:cNvPr id="695" name="テキスト ボックス 694"/>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696" name="【消防施設】&#10;一人当たり面積グラフ枠"/>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21590</xdr:rowOff>
    </xdr:from>
    <xdr:to xmlns:xdr="http://schemas.openxmlformats.org/drawingml/2006/spreadsheetDrawing">
      <xdr:col>116</xdr:col>
      <xdr:colOff>62865</xdr:colOff>
      <xdr:row>86</xdr:row>
      <xdr:rowOff>88265</xdr:rowOff>
    </xdr:to>
    <xdr:cxnSp macro="">
      <xdr:nvCxnSpPr>
        <xdr:cNvPr id="697" name="直線コネクタ 696"/>
        <xdr:cNvCxnSpPr/>
      </xdr:nvCxnSpPr>
      <xdr:spPr>
        <a:xfrm flipV="1">
          <a:off x="20834985" y="1282319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92075</xdr:rowOff>
    </xdr:from>
    <xdr:ext cx="466090" cy="243840"/>
    <xdr:sp macro="" textlink="">
      <xdr:nvSpPr>
        <xdr:cNvPr id="698" name="【消防施設】&#10;一人当たり面積最小値テキスト"/>
        <xdr:cNvSpPr txBox="1"/>
      </xdr:nvSpPr>
      <xdr:spPr>
        <a:xfrm>
          <a:off x="20873720" y="1402715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88265</xdr:rowOff>
    </xdr:from>
    <xdr:to xmlns:xdr="http://schemas.openxmlformats.org/drawingml/2006/spreadsheetDrawing">
      <xdr:col>116</xdr:col>
      <xdr:colOff>152400</xdr:colOff>
      <xdr:row>86</xdr:row>
      <xdr:rowOff>88265</xdr:rowOff>
    </xdr:to>
    <xdr:cxnSp macro="">
      <xdr:nvCxnSpPr>
        <xdr:cNvPr id="699" name="直線コネクタ 698"/>
        <xdr:cNvCxnSpPr/>
      </xdr:nvCxnSpPr>
      <xdr:spPr>
        <a:xfrm>
          <a:off x="20758150" y="140233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133350</xdr:rowOff>
    </xdr:from>
    <xdr:ext cx="466090" cy="244475"/>
    <xdr:sp macro="" textlink="">
      <xdr:nvSpPr>
        <xdr:cNvPr id="700" name="【消防施設】&#10;一人当たり面積最大値テキスト"/>
        <xdr:cNvSpPr txBox="1"/>
      </xdr:nvSpPr>
      <xdr:spPr>
        <a:xfrm>
          <a:off x="20873720" y="126111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21590</xdr:rowOff>
    </xdr:from>
    <xdr:to xmlns:xdr="http://schemas.openxmlformats.org/drawingml/2006/spreadsheetDrawing">
      <xdr:col>116</xdr:col>
      <xdr:colOff>152400</xdr:colOff>
      <xdr:row>79</xdr:row>
      <xdr:rowOff>21590</xdr:rowOff>
    </xdr:to>
    <xdr:cxnSp macro="">
      <xdr:nvCxnSpPr>
        <xdr:cNvPr id="701" name="直線コネクタ 700"/>
        <xdr:cNvCxnSpPr/>
      </xdr:nvCxnSpPr>
      <xdr:spPr>
        <a:xfrm>
          <a:off x="20758150" y="128231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22225</xdr:rowOff>
    </xdr:from>
    <xdr:ext cx="466090" cy="244475"/>
    <xdr:sp macro="" textlink="">
      <xdr:nvSpPr>
        <xdr:cNvPr id="702" name="【消防施設】&#10;一人当たり面積平均値テキスト"/>
        <xdr:cNvSpPr txBox="1"/>
      </xdr:nvSpPr>
      <xdr:spPr>
        <a:xfrm>
          <a:off x="20873720" y="13633450"/>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635</xdr:rowOff>
    </xdr:from>
    <xdr:to xmlns:xdr="http://schemas.openxmlformats.org/drawingml/2006/spreadsheetDrawing">
      <xdr:col>116</xdr:col>
      <xdr:colOff>114300</xdr:colOff>
      <xdr:row>85</xdr:row>
      <xdr:rowOff>96520</xdr:rowOff>
    </xdr:to>
    <xdr:sp macro="" textlink="">
      <xdr:nvSpPr>
        <xdr:cNvPr id="703" name="フローチャート: 判断 702"/>
        <xdr:cNvSpPr/>
      </xdr:nvSpPr>
      <xdr:spPr>
        <a:xfrm>
          <a:off x="20784820" y="13773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5715</xdr:rowOff>
    </xdr:from>
    <xdr:to xmlns:xdr="http://schemas.openxmlformats.org/drawingml/2006/spreadsheetDrawing">
      <xdr:col>112</xdr:col>
      <xdr:colOff>38100</xdr:colOff>
      <xdr:row>85</xdr:row>
      <xdr:rowOff>102235</xdr:rowOff>
    </xdr:to>
    <xdr:sp macro="" textlink="">
      <xdr:nvSpPr>
        <xdr:cNvPr id="704" name="フローチャート: 判断 703"/>
        <xdr:cNvSpPr/>
      </xdr:nvSpPr>
      <xdr:spPr>
        <a:xfrm>
          <a:off x="20003770" y="1377886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18415</xdr:rowOff>
    </xdr:from>
    <xdr:to xmlns:xdr="http://schemas.openxmlformats.org/drawingml/2006/spreadsheetDrawing">
      <xdr:col>107</xdr:col>
      <xdr:colOff>101600</xdr:colOff>
      <xdr:row>85</xdr:row>
      <xdr:rowOff>114300</xdr:rowOff>
    </xdr:to>
    <xdr:sp macro="" textlink="">
      <xdr:nvSpPr>
        <xdr:cNvPr id="705" name="フローチャート: 判断 704"/>
        <xdr:cNvSpPr/>
      </xdr:nvSpPr>
      <xdr:spPr>
        <a:xfrm>
          <a:off x="19160490" y="137915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15240</xdr:rowOff>
    </xdr:from>
    <xdr:to xmlns:xdr="http://schemas.openxmlformats.org/drawingml/2006/spreadsheetDrawing">
      <xdr:col>102</xdr:col>
      <xdr:colOff>165100</xdr:colOff>
      <xdr:row>85</xdr:row>
      <xdr:rowOff>111125</xdr:rowOff>
    </xdr:to>
    <xdr:sp macro="" textlink="">
      <xdr:nvSpPr>
        <xdr:cNvPr id="706" name="フローチャート: 判断 705"/>
        <xdr:cNvSpPr/>
      </xdr:nvSpPr>
      <xdr:spPr>
        <a:xfrm>
          <a:off x="18328640" y="137883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26035</xdr:rowOff>
    </xdr:from>
    <xdr:to xmlns:xdr="http://schemas.openxmlformats.org/drawingml/2006/spreadsheetDrawing">
      <xdr:col>98</xdr:col>
      <xdr:colOff>38100</xdr:colOff>
      <xdr:row>85</xdr:row>
      <xdr:rowOff>121920</xdr:rowOff>
    </xdr:to>
    <xdr:sp macro="" textlink="">
      <xdr:nvSpPr>
        <xdr:cNvPr id="707" name="フローチャート: 判断 706"/>
        <xdr:cNvSpPr/>
      </xdr:nvSpPr>
      <xdr:spPr>
        <a:xfrm>
          <a:off x="17496790" y="13799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141605</xdr:rowOff>
    </xdr:from>
    <xdr:ext cx="762000" cy="244475"/>
    <xdr:sp macro="" textlink="">
      <xdr:nvSpPr>
        <xdr:cNvPr id="708" name="テキスト ボックス 707"/>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141605</xdr:rowOff>
    </xdr:from>
    <xdr:ext cx="762000" cy="244475"/>
    <xdr:sp macro="" textlink="">
      <xdr:nvSpPr>
        <xdr:cNvPr id="709" name="テキスト ボックス 708"/>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141605</xdr:rowOff>
    </xdr:from>
    <xdr:ext cx="758190" cy="244475"/>
    <xdr:sp macro="" textlink="">
      <xdr:nvSpPr>
        <xdr:cNvPr id="710" name="テキスト ボックス 709"/>
        <xdr:cNvSpPr txBox="1"/>
      </xdr:nvSpPr>
      <xdr:spPr>
        <a:xfrm>
          <a:off x="190322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141605</xdr:rowOff>
    </xdr:from>
    <xdr:ext cx="762000" cy="244475"/>
    <xdr:sp macro="" textlink="">
      <xdr:nvSpPr>
        <xdr:cNvPr id="711" name="テキスト ボックス 710"/>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141605</xdr:rowOff>
    </xdr:from>
    <xdr:ext cx="762000" cy="244475"/>
    <xdr:sp macro="" textlink="">
      <xdr:nvSpPr>
        <xdr:cNvPr id="712" name="テキスト ボックス 711"/>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38100</xdr:rowOff>
    </xdr:from>
    <xdr:to xmlns:xdr="http://schemas.openxmlformats.org/drawingml/2006/spreadsheetDrawing">
      <xdr:col>116</xdr:col>
      <xdr:colOff>114300</xdr:colOff>
      <xdr:row>86</xdr:row>
      <xdr:rowOff>134620</xdr:rowOff>
    </xdr:to>
    <xdr:sp macro="" textlink="">
      <xdr:nvSpPr>
        <xdr:cNvPr id="713" name="楕円 712"/>
        <xdr:cNvSpPr/>
      </xdr:nvSpPr>
      <xdr:spPr>
        <a:xfrm>
          <a:off x="2078482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120015</xdr:rowOff>
    </xdr:from>
    <xdr:ext cx="466090" cy="244475"/>
    <xdr:sp macro="" textlink="">
      <xdr:nvSpPr>
        <xdr:cNvPr id="714" name="【消防施設】&#10;一人当たり面積該当値テキスト"/>
        <xdr:cNvSpPr txBox="1"/>
      </xdr:nvSpPr>
      <xdr:spPr>
        <a:xfrm>
          <a:off x="20873720" y="1389316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38100</xdr:rowOff>
    </xdr:from>
    <xdr:to xmlns:xdr="http://schemas.openxmlformats.org/drawingml/2006/spreadsheetDrawing">
      <xdr:col>112</xdr:col>
      <xdr:colOff>38100</xdr:colOff>
      <xdr:row>86</xdr:row>
      <xdr:rowOff>134620</xdr:rowOff>
    </xdr:to>
    <xdr:sp macro="" textlink="">
      <xdr:nvSpPr>
        <xdr:cNvPr id="715" name="楕円 714"/>
        <xdr:cNvSpPr/>
      </xdr:nvSpPr>
      <xdr:spPr>
        <a:xfrm>
          <a:off x="20003770" y="1397317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86360</xdr:rowOff>
    </xdr:from>
    <xdr:to xmlns:xdr="http://schemas.openxmlformats.org/drawingml/2006/spreadsheetDrawing">
      <xdr:col>116</xdr:col>
      <xdr:colOff>63500</xdr:colOff>
      <xdr:row>86</xdr:row>
      <xdr:rowOff>86360</xdr:rowOff>
    </xdr:to>
    <xdr:cxnSp macro="">
      <xdr:nvCxnSpPr>
        <xdr:cNvPr id="716" name="直線コネクタ 715"/>
        <xdr:cNvCxnSpPr/>
      </xdr:nvCxnSpPr>
      <xdr:spPr>
        <a:xfrm>
          <a:off x="20054570" y="1402143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38100</xdr:rowOff>
    </xdr:from>
    <xdr:to xmlns:xdr="http://schemas.openxmlformats.org/drawingml/2006/spreadsheetDrawing">
      <xdr:col>107</xdr:col>
      <xdr:colOff>101600</xdr:colOff>
      <xdr:row>86</xdr:row>
      <xdr:rowOff>134620</xdr:rowOff>
    </xdr:to>
    <xdr:sp macro="" textlink="">
      <xdr:nvSpPr>
        <xdr:cNvPr id="717" name="楕円 716"/>
        <xdr:cNvSpPr/>
      </xdr:nvSpPr>
      <xdr:spPr>
        <a:xfrm>
          <a:off x="1916049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86360</xdr:rowOff>
    </xdr:from>
    <xdr:to xmlns:xdr="http://schemas.openxmlformats.org/drawingml/2006/spreadsheetDrawing">
      <xdr:col>111</xdr:col>
      <xdr:colOff>177800</xdr:colOff>
      <xdr:row>86</xdr:row>
      <xdr:rowOff>86360</xdr:rowOff>
    </xdr:to>
    <xdr:cxnSp macro="">
      <xdr:nvCxnSpPr>
        <xdr:cNvPr id="718" name="直線コネクタ 717"/>
        <xdr:cNvCxnSpPr/>
      </xdr:nvCxnSpPr>
      <xdr:spPr>
        <a:xfrm>
          <a:off x="19211290" y="1402143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38100</xdr:rowOff>
    </xdr:from>
    <xdr:to xmlns:xdr="http://schemas.openxmlformats.org/drawingml/2006/spreadsheetDrawing">
      <xdr:col>102</xdr:col>
      <xdr:colOff>165100</xdr:colOff>
      <xdr:row>86</xdr:row>
      <xdr:rowOff>134620</xdr:rowOff>
    </xdr:to>
    <xdr:sp macro="" textlink="">
      <xdr:nvSpPr>
        <xdr:cNvPr id="719" name="楕円 718"/>
        <xdr:cNvSpPr/>
      </xdr:nvSpPr>
      <xdr:spPr>
        <a:xfrm>
          <a:off x="1832864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86360</xdr:rowOff>
    </xdr:from>
    <xdr:to xmlns:xdr="http://schemas.openxmlformats.org/drawingml/2006/spreadsheetDrawing">
      <xdr:col>107</xdr:col>
      <xdr:colOff>50800</xdr:colOff>
      <xdr:row>86</xdr:row>
      <xdr:rowOff>86360</xdr:rowOff>
    </xdr:to>
    <xdr:cxnSp macro="">
      <xdr:nvCxnSpPr>
        <xdr:cNvPr id="720" name="直線コネクタ 719"/>
        <xdr:cNvCxnSpPr/>
      </xdr:nvCxnSpPr>
      <xdr:spPr>
        <a:xfrm>
          <a:off x="18379440" y="1402143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38100</xdr:rowOff>
    </xdr:from>
    <xdr:to xmlns:xdr="http://schemas.openxmlformats.org/drawingml/2006/spreadsheetDrawing">
      <xdr:col>98</xdr:col>
      <xdr:colOff>38100</xdr:colOff>
      <xdr:row>86</xdr:row>
      <xdr:rowOff>134620</xdr:rowOff>
    </xdr:to>
    <xdr:sp macro="" textlink="">
      <xdr:nvSpPr>
        <xdr:cNvPr id="721" name="楕円 720"/>
        <xdr:cNvSpPr/>
      </xdr:nvSpPr>
      <xdr:spPr>
        <a:xfrm>
          <a:off x="17496790" y="1397317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86360</xdr:rowOff>
    </xdr:from>
    <xdr:to xmlns:xdr="http://schemas.openxmlformats.org/drawingml/2006/spreadsheetDrawing">
      <xdr:col>102</xdr:col>
      <xdr:colOff>114300</xdr:colOff>
      <xdr:row>86</xdr:row>
      <xdr:rowOff>86360</xdr:rowOff>
    </xdr:to>
    <xdr:cxnSp macro="">
      <xdr:nvCxnSpPr>
        <xdr:cNvPr id="722" name="直線コネクタ 721"/>
        <xdr:cNvCxnSpPr/>
      </xdr:nvCxnSpPr>
      <xdr:spPr>
        <a:xfrm>
          <a:off x="17547590" y="1402143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117475</xdr:rowOff>
    </xdr:from>
    <xdr:ext cx="466090" cy="244475"/>
    <xdr:sp macro="" textlink="">
      <xdr:nvSpPr>
        <xdr:cNvPr id="723" name="n_1aveValue【消防施設】&#10;一人当たり面積"/>
        <xdr:cNvSpPr txBox="1"/>
      </xdr:nvSpPr>
      <xdr:spPr>
        <a:xfrm>
          <a:off x="19818350" y="135667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130175</xdr:rowOff>
    </xdr:from>
    <xdr:ext cx="466090" cy="244475"/>
    <xdr:sp macro="" textlink="">
      <xdr:nvSpPr>
        <xdr:cNvPr id="724" name="n_2aveValue【消防施設】&#10;一人当たり面積"/>
        <xdr:cNvSpPr txBox="1"/>
      </xdr:nvSpPr>
      <xdr:spPr>
        <a:xfrm>
          <a:off x="18987770" y="135794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126365</xdr:rowOff>
    </xdr:from>
    <xdr:ext cx="466090" cy="243840"/>
    <xdr:sp macro="" textlink="">
      <xdr:nvSpPr>
        <xdr:cNvPr id="725" name="n_3aveValue【消防施設】&#10;一人当たり面積"/>
        <xdr:cNvSpPr txBox="1"/>
      </xdr:nvSpPr>
      <xdr:spPr>
        <a:xfrm>
          <a:off x="18155920" y="1357566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137160</xdr:rowOff>
    </xdr:from>
    <xdr:ext cx="469900" cy="243840"/>
    <xdr:sp macro="" textlink="">
      <xdr:nvSpPr>
        <xdr:cNvPr id="726" name="n_4aveValue【消防施設】&#10;一人当たり面積"/>
        <xdr:cNvSpPr txBox="1"/>
      </xdr:nvSpPr>
      <xdr:spPr>
        <a:xfrm>
          <a:off x="17324070" y="1358646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125730</xdr:rowOff>
    </xdr:from>
    <xdr:ext cx="466090" cy="243840"/>
    <xdr:sp macro="" textlink="">
      <xdr:nvSpPr>
        <xdr:cNvPr id="727" name="n_1mainValue【消防施設】&#10;一人当たり面積"/>
        <xdr:cNvSpPr txBox="1"/>
      </xdr:nvSpPr>
      <xdr:spPr>
        <a:xfrm>
          <a:off x="1981835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125730</xdr:rowOff>
    </xdr:from>
    <xdr:ext cx="466090" cy="243840"/>
    <xdr:sp macro="" textlink="">
      <xdr:nvSpPr>
        <xdr:cNvPr id="728" name="n_2mainValue【消防施設】&#10;一人当たり面積"/>
        <xdr:cNvSpPr txBox="1"/>
      </xdr:nvSpPr>
      <xdr:spPr>
        <a:xfrm>
          <a:off x="1898777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125730</xdr:rowOff>
    </xdr:from>
    <xdr:ext cx="466090" cy="243840"/>
    <xdr:sp macro="" textlink="">
      <xdr:nvSpPr>
        <xdr:cNvPr id="729" name="n_3mainValue【消防施設】&#10;一人当たり面積"/>
        <xdr:cNvSpPr txBox="1"/>
      </xdr:nvSpPr>
      <xdr:spPr>
        <a:xfrm>
          <a:off x="1815592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125730</xdr:rowOff>
    </xdr:from>
    <xdr:ext cx="469900" cy="243840"/>
    <xdr:sp macro="" textlink="">
      <xdr:nvSpPr>
        <xdr:cNvPr id="730" name="n_4mainValue【消防施設】&#10;一人当たり面積"/>
        <xdr:cNvSpPr txBox="1"/>
      </xdr:nvSpPr>
      <xdr:spPr>
        <a:xfrm>
          <a:off x="17324070" y="1406080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1" name="正方形/長方形 730"/>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2" name="正方形/長方形 731"/>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3" name="正方形/長方形 732"/>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4" name="正方形/長方形 733"/>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5" name="正方形/長方形 734"/>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6" name="正方形/長方形 735"/>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7" name="正方形/長方形 736"/>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8" name="正方形/長方形 737"/>
        <xdr:cNvSpPr/>
      </xdr:nvSpPr>
      <xdr:spPr>
        <a:xfrm>
          <a:off x="1170305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39" name="テキスト ボックス 738"/>
        <xdr:cNvSpPr txBox="1"/>
      </xdr:nvSpPr>
      <xdr:spPr>
        <a:xfrm>
          <a:off x="11664950" y="157162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0" name="直線コネクタ 739"/>
        <xdr:cNvCxnSpPr/>
      </xdr:nvCxnSpPr>
      <xdr:spPr>
        <a:xfrm>
          <a:off x="1170305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741" name="テキスト ボックス 740"/>
        <xdr:cNvSpPr txBox="1"/>
      </xdr:nvSpPr>
      <xdr:spPr>
        <a:xfrm>
          <a:off x="1126998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2" name="直線コネクタ 741"/>
        <xdr:cNvCxnSpPr/>
      </xdr:nvCxnSpPr>
      <xdr:spPr>
        <a:xfrm>
          <a:off x="1170305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743" name="テキスト ボックス 742"/>
        <xdr:cNvSpPr txBox="1"/>
      </xdr:nvSpPr>
      <xdr:spPr>
        <a:xfrm>
          <a:off x="1126998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44" name="直線コネクタ 743"/>
        <xdr:cNvCxnSpPr/>
      </xdr:nvCxnSpPr>
      <xdr:spPr>
        <a:xfrm>
          <a:off x="1170305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745" name="テキスト ボックス 744"/>
        <xdr:cNvSpPr txBox="1"/>
      </xdr:nvSpPr>
      <xdr:spPr>
        <a:xfrm>
          <a:off x="11322685" y="172885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46" name="直線コネクタ 745"/>
        <xdr:cNvCxnSpPr/>
      </xdr:nvCxnSpPr>
      <xdr:spPr>
        <a:xfrm>
          <a:off x="1170305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47" name="テキスト ボックス 746"/>
        <xdr:cNvSpPr txBox="1"/>
      </xdr:nvSpPr>
      <xdr:spPr>
        <a:xfrm>
          <a:off x="11322685" y="1690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48" name="直線コネクタ 747"/>
        <xdr:cNvCxnSpPr/>
      </xdr:nvCxnSpPr>
      <xdr:spPr>
        <a:xfrm>
          <a:off x="1170305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49" name="テキスト ボックス 748"/>
        <xdr:cNvSpPr txBox="1"/>
      </xdr:nvSpPr>
      <xdr:spPr>
        <a:xfrm>
          <a:off x="11322685" y="1652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0" name="直線コネクタ 749"/>
        <xdr:cNvCxnSpPr/>
      </xdr:nvCxnSpPr>
      <xdr:spPr>
        <a:xfrm>
          <a:off x="1170305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99</xdr:row>
      <xdr:rowOff>29210</xdr:rowOff>
    </xdr:from>
    <xdr:ext cx="335280" cy="255270"/>
    <xdr:sp macro="" textlink="">
      <xdr:nvSpPr>
        <xdr:cNvPr id="751" name="テキスト ボックス 750"/>
        <xdr:cNvSpPr txBox="1"/>
      </xdr:nvSpPr>
      <xdr:spPr>
        <a:xfrm>
          <a:off x="11386820" y="1614551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2" name="直線コネクタ 751"/>
        <xdr:cNvCxnSpPr/>
      </xdr:nvCxnSpPr>
      <xdr:spPr>
        <a:xfrm>
          <a:off x="1170305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3" name="【庁舎】&#10;有形固定資産減価償却率グラフ枠"/>
        <xdr:cNvSpPr/>
      </xdr:nvSpPr>
      <xdr:spPr>
        <a:xfrm>
          <a:off x="1170305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0</xdr:rowOff>
    </xdr:from>
    <xdr:to xmlns:xdr="http://schemas.openxmlformats.org/drawingml/2006/spreadsheetDrawing">
      <xdr:col>85</xdr:col>
      <xdr:colOff>126365</xdr:colOff>
      <xdr:row>107</xdr:row>
      <xdr:rowOff>69850</xdr:rowOff>
    </xdr:to>
    <xdr:cxnSp macro="">
      <xdr:nvCxnSpPr>
        <xdr:cNvPr id="754" name="直線コネクタ 753"/>
        <xdr:cNvCxnSpPr/>
      </xdr:nvCxnSpPr>
      <xdr:spPr>
        <a:xfrm flipV="1">
          <a:off x="15347315" y="1628775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73660</xdr:rowOff>
    </xdr:from>
    <xdr:ext cx="466090" cy="259080"/>
    <xdr:sp macro="" textlink="">
      <xdr:nvSpPr>
        <xdr:cNvPr id="755" name="【庁舎】&#10;有形固定資産減価償却率最小値テキスト"/>
        <xdr:cNvSpPr txBox="1"/>
      </xdr:nvSpPr>
      <xdr:spPr>
        <a:xfrm>
          <a:off x="15386050" y="17561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69850</xdr:rowOff>
    </xdr:from>
    <xdr:to xmlns:xdr="http://schemas.openxmlformats.org/drawingml/2006/spreadsheetDrawing">
      <xdr:col>86</xdr:col>
      <xdr:colOff>25400</xdr:colOff>
      <xdr:row>107</xdr:row>
      <xdr:rowOff>69850</xdr:rowOff>
    </xdr:to>
    <xdr:cxnSp macro="">
      <xdr:nvCxnSpPr>
        <xdr:cNvPr id="756" name="直線コネクタ 755"/>
        <xdr:cNvCxnSpPr/>
      </xdr:nvCxnSpPr>
      <xdr:spPr>
        <a:xfrm>
          <a:off x="15259050" y="17557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118110</xdr:rowOff>
    </xdr:from>
    <xdr:ext cx="336550" cy="259080"/>
    <xdr:sp macro="" textlink="">
      <xdr:nvSpPr>
        <xdr:cNvPr id="757" name="【庁舎】&#10;有形固定資産減価償却率最大値テキスト"/>
        <xdr:cNvSpPr txBox="1"/>
      </xdr:nvSpPr>
      <xdr:spPr>
        <a:xfrm>
          <a:off x="15386050" y="160629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0</xdr:rowOff>
    </xdr:from>
    <xdr:to xmlns:xdr="http://schemas.openxmlformats.org/drawingml/2006/spreadsheetDrawing">
      <xdr:col>86</xdr:col>
      <xdr:colOff>25400</xdr:colOff>
      <xdr:row>100</xdr:row>
      <xdr:rowOff>0</xdr:rowOff>
    </xdr:to>
    <xdr:cxnSp macro="">
      <xdr:nvCxnSpPr>
        <xdr:cNvPr id="758" name="直線コネクタ 757"/>
        <xdr:cNvCxnSpPr/>
      </xdr:nvCxnSpPr>
      <xdr:spPr>
        <a:xfrm>
          <a:off x="15259050" y="16287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33020</xdr:rowOff>
    </xdr:from>
    <xdr:ext cx="401320" cy="259080"/>
    <xdr:sp macro="" textlink="">
      <xdr:nvSpPr>
        <xdr:cNvPr id="759" name="【庁舎】&#10;有形固定資産減価償却率平均値テキスト"/>
        <xdr:cNvSpPr txBox="1"/>
      </xdr:nvSpPr>
      <xdr:spPr>
        <a:xfrm>
          <a:off x="15386050" y="1683512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54610</xdr:rowOff>
    </xdr:from>
    <xdr:to xmlns:xdr="http://schemas.openxmlformats.org/drawingml/2006/spreadsheetDrawing">
      <xdr:col>85</xdr:col>
      <xdr:colOff>177800</xdr:colOff>
      <xdr:row>103</xdr:row>
      <xdr:rowOff>156210</xdr:rowOff>
    </xdr:to>
    <xdr:sp macro="" textlink="">
      <xdr:nvSpPr>
        <xdr:cNvPr id="760" name="フローチャート: 判断 759"/>
        <xdr:cNvSpPr/>
      </xdr:nvSpPr>
      <xdr:spPr>
        <a:xfrm>
          <a:off x="15297150" y="168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59690</xdr:rowOff>
    </xdr:from>
    <xdr:to xmlns:xdr="http://schemas.openxmlformats.org/drawingml/2006/spreadsheetDrawing">
      <xdr:col>81</xdr:col>
      <xdr:colOff>101600</xdr:colOff>
      <xdr:row>103</xdr:row>
      <xdr:rowOff>161290</xdr:rowOff>
    </xdr:to>
    <xdr:sp macro="" textlink="">
      <xdr:nvSpPr>
        <xdr:cNvPr id="761" name="フローチャート: 判断 760"/>
        <xdr:cNvSpPr/>
      </xdr:nvSpPr>
      <xdr:spPr>
        <a:xfrm>
          <a:off x="14504670" y="1686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52070</xdr:rowOff>
    </xdr:from>
    <xdr:to xmlns:xdr="http://schemas.openxmlformats.org/drawingml/2006/spreadsheetDrawing">
      <xdr:col>76</xdr:col>
      <xdr:colOff>165100</xdr:colOff>
      <xdr:row>103</xdr:row>
      <xdr:rowOff>153670</xdr:rowOff>
    </xdr:to>
    <xdr:sp macro="" textlink="">
      <xdr:nvSpPr>
        <xdr:cNvPr id="762" name="フローチャート: 判断 761"/>
        <xdr:cNvSpPr/>
      </xdr:nvSpPr>
      <xdr:spPr>
        <a:xfrm>
          <a:off x="13672820" y="1685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53340</xdr:rowOff>
    </xdr:from>
    <xdr:to xmlns:xdr="http://schemas.openxmlformats.org/drawingml/2006/spreadsheetDrawing">
      <xdr:col>72</xdr:col>
      <xdr:colOff>38100</xdr:colOff>
      <xdr:row>103</xdr:row>
      <xdr:rowOff>154940</xdr:rowOff>
    </xdr:to>
    <xdr:sp macro="" textlink="">
      <xdr:nvSpPr>
        <xdr:cNvPr id="763" name="フローチャート: 判断 762"/>
        <xdr:cNvSpPr/>
      </xdr:nvSpPr>
      <xdr:spPr>
        <a:xfrm>
          <a:off x="12840970" y="168554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121920</xdr:rowOff>
    </xdr:from>
    <xdr:to xmlns:xdr="http://schemas.openxmlformats.org/drawingml/2006/spreadsheetDrawing">
      <xdr:col>67</xdr:col>
      <xdr:colOff>101600</xdr:colOff>
      <xdr:row>104</xdr:row>
      <xdr:rowOff>52070</xdr:rowOff>
    </xdr:to>
    <xdr:sp macro="" textlink="">
      <xdr:nvSpPr>
        <xdr:cNvPr id="764" name="フローチャート: 判断 763"/>
        <xdr:cNvSpPr/>
      </xdr:nvSpPr>
      <xdr:spPr>
        <a:xfrm>
          <a:off x="11997690" y="1692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5" name="テキスト ボックス 764"/>
        <xdr:cNvSpPr txBox="1"/>
      </xdr:nvSpPr>
      <xdr:spPr>
        <a:xfrm>
          <a:off x="15168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8190" cy="259080"/>
    <xdr:sp macro="" textlink="">
      <xdr:nvSpPr>
        <xdr:cNvPr id="766" name="テキスト ボックス 765"/>
        <xdr:cNvSpPr txBox="1"/>
      </xdr:nvSpPr>
      <xdr:spPr>
        <a:xfrm>
          <a:off x="1437640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7" name="テキスト ボックス 766"/>
        <xdr:cNvSpPr txBox="1"/>
      </xdr:nvSpPr>
      <xdr:spPr>
        <a:xfrm>
          <a:off x="13544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8" name="テキスト ボックス 767"/>
        <xdr:cNvSpPr txBox="1"/>
      </xdr:nvSpPr>
      <xdr:spPr>
        <a:xfrm>
          <a:off x="127127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8190" cy="259080"/>
    <xdr:sp macro="" textlink="">
      <xdr:nvSpPr>
        <xdr:cNvPr id="769" name="テキスト ボックス 768"/>
        <xdr:cNvSpPr txBox="1"/>
      </xdr:nvSpPr>
      <xdr:spPr>
        <a:xfrm>
          <a:off x="1186942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100</xdr:row>
      <xdr:rowOff>146050</xdr:rowOff>
    </xdr:from>
    <xdr:to xmlns:xdr="http://schemas.openxmlformats.org/drawingml/2006/spreadsheetDrawing">
      <xdr:col>85</xdr:col>
      <xdr:colOff>177800</xdr:colOff>
      <xdr:row>101</xdr:row>
      <xdr:rowOff>76200</xdr:rowOff>
    </xdr:to>
    <xdr:sp macro="" textlink="">
      <xdr:nvSpPr>
        <xdr:cNvPr id="770" name="楕円 769"/>
        <xdr:cNvSpPr/>
      </xdr:nvSpPr>
      <xdr:spPr>
        <a:xfrm>
          <a:off x="15297150" y="164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168910</xdr:rowOff>
    </xdr:from>
    <xdr:ext cx="401320" cy="255270"/>
    <xdr:sp macro="" textlink="">
      <xdr:nvSpPr>
        <xdr:cNvPr id="771" name="【庁舎】&#10;有形固定資産減価償却率該当値テキスト"/>
        <xdr:cNvSpPr txBox="1"/>
      </xdr:nvSpPr>
      <xdr:spPr>
        <a:xfrm>
          <a:off x="15386050" y="162852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129540</xdr:rowOff>
    </xdr:from>
    <xdr:to xmlns:xdr="http://schemas.openxmlformats.org/drawingml/2006/spreadsheetDrawing">
      <xdr:col>81</xdr:col>
      <xdr:colOff>101600</xdr:colOff>
      <xdr:row>101</xdr:row>
      <xdr:rowOff>59690</xdr:rowOff>
    </xdr:to>
    <xdr:sp macro="" textlink="">
      <xdr:nvSpPr>
        <xdr:cNvPr id="772" name="楕円 771"/>
        <xdr:cNvSpPr/>
      </xdr:nvSpPr>
      <xdr:spPr>
        <a:xfrm>
          <a:off x="14504670" y="1641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101</xdr:row>
      <xdr:rowOff>8890</xdr:rowOff>
    </xdr:from>
    <xdr:to xmlns:xdr="http://schemas.openxmlformats.org/drawingml/2006/spreadsheetDrawing">
      <xdr:col>85</xdr:col>
      <xdr:colOff>127000</xdr:colOff>
      <xdr:row>101</xdr:row>
      <xdr:rowOff>25400</xdr:rowOff>
    </xdr:to>
    <xdr:cxnSp macro="">
      <xdr:nvCxnSpPr>
        <xdr:cNvPr id="773" name="直線コネクタ 772"/>
        <xdr:cNvCxnSpPr/>
      </xdr:nvCxnSpPr>
      <xdr:spPr>
        <a:xfrm>
          <a:off x="14555470" y="16468090"/>
          <a:ext cx="7924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100</xdr:row>
      <xdr:rowOff>102870</xdr:rowOff>
    </xdr:from>
    <xdr:to xmlns:xdr="http://schemas.openxmlformats.org/drawingml/2006/spreadsheetDrawing">
      <xdr:col>76</xdr:col>
      <xdr:colOff>165100</xdr:colOff>
      <xdr:row>101</xdr:row>
      <xdr:rowOff>33020</xdr:rowOff>
    </xdr:to>
    <xdr:sp macro="" textlink="">
      <xdr:nvSpPr>
        <xdr:cNvPr id="774" name="楕円 773"/>
        <xdr:cNvSpPr/>
      </xdr:nvSpPr>
      <xdr:spPr>
        <a:xfrm>
          <a:off x="1367282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153670</xdr:rowOff>
    </xdr:from>
    <xdr:to xmlns:xdr="http://schemas.openxmlformats.org/drawingml/2006/spreadsheetDrawing">
      <xdr:col>81</xdr:col>
      <xdr:colOff>50800</xdr:colOff>
      <xdr:row>101</xdr:row>
      <xdr:rowOff>8890</xdr:rowOff>
    </xdr:to>
    <xdr:cxnSp macro="">
      <xdr:nvCxnSpPr>
        <xdr:cNvPr id="775" name="直線コネクタ 774"/>
        <xdr:cNvCxnSpPr/>
      </xdr:nvCxnSpPr>
      <xdr:spPr>
        <a:xfrm>
          <a:off x="13723620" y="16441420"/>
          <a:ext cx="8318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100</xdr:row>
      <xdr:rowOff>77470</xdr:rowOff>
    </xdr:from>
    <xdr:to xmlns:xdr="http://schemas.openxmlformats.org/drawingml/2006/spreadsheetDrawing">
      <xdr:col>72</xdr:col>
      <xdr:colOff>38100</xdr:colOff>
      <xdr:row>101</xdr:row>
      <xdr:rowOff>7620</xdr:rowOff>
    </xdr:to>
    <xdr:sp macro="" textlink="">
      <xdr:nvSpPr>
        <xdr:cNvPr id="776" name="楕円 775"/>
        <xdr:cNvSpPr/>
      </xdr:nvSpPr>
      <xdr:spPr>
        <a:xfrm>
          <a:off x="12840970" y="163652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100</xdr:row>
      <xdr:rowOff>128270</xdr:rowOff>
    </xdr:from>
    <xdr:to xmlns:xdr="http://schemas.openxmlformats.org/drawingml/2006/spreadsheetDrawing">
      <xdr:col>76</xdr:col>
      <xdr:colOff>114300</xdr:colOff>
      <xdr:row>100</xdr:row>
      <xdr:rowOff>153670</xdr:rowOff>
    </xdr:to>
    <xdr:cxnSp macro="">
      <xdr:nvCxnSpPr>
        <xdr:cNvPr id="777" name="直線コネクタ 776"/>
        <xdr:cNvCxnSpPr/>
      </xdr:nvCxnSpPr>
      <xdr:spPr>
        <a:xfrm>
          <a:off x="12891770" y="16416020"/>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100</xdr:row>
      <xdr:rowOff>52070</xdr:rowOff>
    </xdr:from>
    <xdr:to xmlns:xdr="http://schemas.openxmlformats.org/drawingml/2006/spreadsheetDrawing">
      <xdr:col>67</xdr:col>
      <xdr:colOff>101600</xdr:colOff>
      <xdr:row>100</xdr:row>
      <xdr:rowOff>153670</xdr:rowOff>
    </xdr:to>
    <xdr:sp macro="" textlink="">
      <xdr:nvSpPr>
        <xdr:cNvPr id="778" name="楕円 777"/>
        <xdr:cNvSpPr/>
      </xdr:nvSpPr>
      <xdr:spPr>
        <a:xfrm>
          <a:off x="11997690" y="163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100</xdr:row>
      <xdr:rowOff>102870</xdr:rowOff>
    </xdr:from>
    <xdr:to xmlns:xdr="http://schemas.openxmlformats.org/drawingml/2006/spreadsheetDrawing">
      <xdr:col>71</xdr:col>
      <xdr:colOff>177800</xdr:colOff>
      <xdr:row>100</xdr:row>
      <xdr:rowOff>128270</xdr:rowOff>
    </xdr:to>
    <xdr:cxnSp macro="">
      <xdr:nvCxnSpPr>
        <xdr:cNvPr id="779" name="直線コネクタ 778"/>
        <xdr:cNvCxnSpPr/>
      </xdr:nvCxnSpPr>
      <xdr:spPr>
        <a:xfrm>
          <a:off x="12048490" y="16390620"/>
          <a:ext cx="8432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152400</xdr:rowOff>
    </xdr:from>
    <xdr:ext cx="405130" cy="259080"/>
    <xdr:sp macro="" textlink="">
      <xdr:nvSpPr>
        <xdr:cNvPr id="780" name="n_1aveValue【庁舎】&#10;有形固定資産減価償却率"/>
        <xdr:cNvSpPr txBox="1"/>
      </xdr:nvSpPr>
      <xdr:spPr>
        <a:xfrm>
          <a:off x="14351635" y="16954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144780</xdr:rowOff>
    </xdr:from>
    <xdr:ext cx="401320" cy="255270"/>
    <xdr:sp macro="" textlink="">
      <xdr:nvSpPr>
        <xdr:cNvPr id="781" name="n_2aveValue【庁舎】&#10;有形固定資産減価償却率"/>
        <xdr:cNvSpPr txBox="1"/>
      </xdr:nvSpPr>
      <xdr:spPr>
        <a:xfrm>
          <a:off x="13532485" y="169468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146050</xdr:rowOff>
    </xdr:from>
    <xdr:ext cx="405130" cy="255270"/>
    <xdr:sp macro="" textlink="">
      <xdr:nvSpPr>
        <xdr:cNvPr id="782" name="n_3aveValue【庁舎】&#10;有形固定資産減価償却率"/>
        <xdr:cNvSpPr txBox="1"/>
      </xdr:nvSpPr>
      <xdr:spPr>
        <a:xfrm>
          <a:off x="12700635" y="169481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43180</xdr:rowOff>
    </xdr:from>
    <xdr:ext cx="401320" cy="255270"/>
    <xdr:sp macro="" textlink="">
      <xdr:nvSpPr>
        <xdr:cNvPr id="783" name="n_4aveValue【庁舎】&#10;有形固定資産減価償却率"/>
        <xdr:cNvSpPr txBox="1"/>
      </xdr:nvSpPr>
      <xdr:spPr>
        <a:xfrm>
          <a:off x="11857355" y="170167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99</xdr:row>
      <xdr:rowOff>76200</xdr:rowOff>
    </xdr:from>
    <xdr:ext cx="405130" cy="255270"/>
    <xdr:sp macro="" textlink="">
      <xdr:nvSpPr>
        <xdr:cNvPr id="784" name="n_1mainValue【庁舎】&#10;有形固定資産減価償却率"/>
        <xdr:cNvSpPr txBox="1"/>
      </xdr:nvSpPr>
      <xdr:spPr>
        <a:xfrm>
          <a:off x="14351635" y="161925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99</xdr:row>
      <xdr:rowOff>49530</xdr:rowOff>
    </xdr:from>
    <xdr:ext cx="401320" cy="259080"/>
    <xdr:sp macro="" textlink="">
      <xdr:nvSpPr>
        <xdr:cNvPr id="785" name="n_2mainValue【庁舎】&#10;有形固定資産減価償却率"/>
        <xdr:cNvSpPr txBox="1"/>
      </xdr:nvSpPr>
      <xdr:spPr>
        <a:xfrm>
          <a:off x="13532485" y="16165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99</xdr:row>
      <xdr:rowOff>24130</xdr:rowOff>
    </xdr:from>
    <xdr:ext cx="405130" cy="259080"/>
    <xdr:sp macro="" textlink="">
      <xdr:nvSpPr>
        <xdr:cNvPr id="786" name="n_3mainValue【庁舎】&#10;有形固定資産減価償却率"/>
        <xdr:cNvSpPr txBox="1"/>
      </xdr:nvSpPr>
      <xdr:spPr>
        <a:xfrm>
          <a:off x="12700635" y="1614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98</xdr:row>
      <xdr:rowOff>170180</xdr:rowOff>
    </xdr:from>
    <xdr:ext cx="336550" cy="259080"/>
    <xdr:sp macro="" textlink="">
      <xdr:nvSpPr>
        <xdr:cNvPr id="787" name="n_4mainValue【庁舎】&#10;有形固定資産減価償却率"/>
        <xdr:cNvSpPr txBox="1"/>
      </xdr:nvSpPr>
      <xdr:spPr>
        <a:xfrm>
          <a:off x="11889740" y="1611503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8" name="正方形/長方形 787"/>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9" name="正方形/長方形 788"/>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0" name="正方形/長方形 789"/>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1" name="正方形/長方形 790"/>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2" name="正方形/長方形 791"/>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3" name="正方形/長方形 792"/>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4" name="正方形/長方形 793"/>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5" name="正方形/長方形 794"/>
        <xdr:cNvSpPr/>
      </xdr:nvSpPr>
      <xdr:spPr>
        <a:xfrm>
          <a:off x="1719072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96" name="テキスト ボックス 795"/>
        <xdr:cNvSpPr txBox="1"/>
      </xdr:nvSpPr>
      <xdr:spPr>
        <a:xfrm>
          <a:off x="171640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7" name="直線コネクタ 796"/>
        <xdr:cNvCxnSpPr/>
      </xdr:nvCxnSpPr>
      <xdr:spPr>
        <a:xfrm>
          <a:off x="1719072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798" name="テキスト ボックス 797"/>
        <xdr:cNvSpPr txBox="1"/>
      </xdr:nvSpPr>
      <xdr:spPr>
        <a:xfrm>
          <a:off x="1675765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99" name="直線コネクタ 798"/>
        <xdr:cNvCxnSpPr/>
      </xdr:nvCxnSpPr>
      <xdr:spPr>
        <a:xfrm>
          <a:off x="1719072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7360" cy="259080"/>
    <xdr:sp macro="" textlink="">
      <xdr:nvSpPr>
        <xdr:cNvPr id="800" name="テキスト ボックス 799"/>
        <xdr:cNvSpPr txBox="1"/>
      </xdr:nvSpPr>
      <xdr:spPr>
        <a:xfrm>
          <a:off x="1675765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01" name="直線コネクタ 800"/>
        <xdr:cNvCxnSpPr/>
      </xdr:nvCxnSpPr>
      <xdr:spPr>
        <a:xfrm>
          <a:off x="1719072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7360" cy="255270"/>
    <xdr:sp macro="" textlink="">
      <xdr:nvSpPr>
        <xdr:cNvPr id="802" name="テキスト ボックス 801"/>
        <xdr:cNvSpPr txBox="1"/>
      </xdr:nvSpPr>
      <xdr:spPr>
        <a:xfrm>
          <a:off x="16757650" y="1728851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3" name="直線コネクタ 802"/>
        <xdr:cNvCxnSpPr/>
      </xdr:nvCxnSpPr>
      <xdr:spPr>
        <a:xfrm>
          <a:off x="1719072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7360" cy="259080"/>
    <xdr:sp macro="" textlink="">
      <xdr:nvSpPr>
        <xdr:cNvPr id="804" name="テキスト ボックス 803"/>
        <xdr:cNvSpPr txBox="1"/>
      </xdr:nvSpPr>
      <xdr:spPr>
        <a:xfrm>
          <a:off x="16757650" y="1690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05" name="直線コネクタ 804"/>
        <xdr:cNvCxnSpPr/>
      </xdr:nvCxnSpPr>
      <xdr:spPr>
        <a:xfrm>
          <a:off x="1719072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7360" cy="259080"/>
    <xdr:sp macro="" textlink="">
      <xdr:nvSpPr>
        <xdr:cNvPr id="806" name="テキスト ボックス 805"/>
        <xdr:cNvSpPr txBox="1"/>
      </xdr:nvSpPr>
      <xdr:spPr>
        <a:xfrm>
          <a:off x="16757650" y="16526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07" name="直線コネクタ 806"/>
        <xdr:cNvCxnSpPr/>
      </xdr:nvCxnSpPr>
      <xdr:spPr>
        <a:xfrm>
          <a:off x="1719072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7360" cy="255270"/>
    <xdr:sp macro="" textlink="">
      <xdr:nvSpPr>
        <xdr:cNvPr id="808" name="テキスト ボックス 807"/>
        <xdr:cNvSpPr txBox="1"/>
      </xdr:nvSpPr>
      <xdr:spPr>
        <a:xfrm>
          <a:off x="16757650" y="1614551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9" name="直線コネクタ 808"/>
        <xdr:cNvCxnSpPr/>
      </xdr:nvCxnSpPr>
      <xdr:spPr>
        <a:xfrm>
          <a:off x="1719072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810" name="テキスト ボックス 809"/>
        <xdr:cNvSpPr txBox="1"/>
      </xdr:nvSpPr>
      <xdr:spPr>
        <a:xfrm>
          <a:off x="16757650" y="15764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1" name="【庁舎】&#10;一人当たり面積グラフ枠"/>
        <xdr:cNvSpPr/>
      </xdr:nvSpPr>
      <xdr:spPr>
        <a:xfrm>
          <a:off x="1719072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106680</xdr:rowOff>
    </xdr:from>
    <xdr:to xmlns:xdr="http://schemas.openxmlformats.org/drawingml/2006/spreadsheetDrawing">
      <xdr:col>116</xdr:col>
      <xdr:colOff>62865</xdr:colOff>
      <xdr:row>109</xdr:row>
      <xdr:rowOff>30480</xdr:rowOff>
    </xdr:to>
    <xdr:cxnSp macro="">
      <xdr:nvCxnSpPr>
        <xdr:cNvPr id="812" name="直線コネクタ 811"/>
        <xdr:cNvCxnSpPr/>
      </xdr:nvCxnSpPr>
      <xdr:spPr>
        <a:xfrm flipV="1">
          <a:off x="20834985" y="1622298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34290</xdr:rowOff>
    </xdr:from>
    <xdr:ext cx="466090" cy="259080"/>
    <xdr:sp macro="" textlink="">
      <xdr:nvSpPr>
        <xdr:cNvPr id="813" name="【庁舎】&#10;一人当たり面積最小値テキスト"/>
        <xdr:cNvSpPr txBox="1"/>
      </xdr:nvSpPr>
      <xdr:spPr>
        <a:xfrm>
          <a:off x="20873720" y="17865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30480</xdr:rowOff>
    </xdr:from>
    <xdr:to xmlns:xdr="http://schemas.openxmlformats.org/drawingml/2006/spreadsheetDrawing">
      <xdr:col>116</xdr:col>
      <xdr:colOff>152400</xdr:colOff>
      <xdr:row>109</xdr:row>
      <xdr:rowOff>30480</xdr:rowOff>
    </xdr:to>
    <xdr:cxnSp macro="">
      <xdr:nvCxnSpPr>
        <xdr:cNvPr id="814" name="直線コネクタ 813"/>
        <xdr:cNvCxnSpPr/>
      </xdr:nvCxnSpPr>
      <xdr:spPr>
        <a:xfrm>
          <a:off x="20758150" y="178612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53340</xdr:rowOff>
    </xdr:from>
    <xdr:ext cx="466090" cy="255270"/>
    <xdr:sp macro="" textlink="">
      <xdr:nvSpPr>
        <xdr:cNvPr id="815" name="【庁舎】&#10;一人当たり面積最大値テキスト"/>
        <xdr:cNvSpPr txBox="1"/>
      </xdr:nvSpPr>
      <xdr:spPr>
        <a:xfrm>
          <a:off x="20873720" y="159981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106680</xdr:rowOff>
    </xdr:from>
    <xdr:to xmlns:xdr="http://schemas.openxmlformats.org/drawingml/2006/spreadsheetDrawing">
      <xdr:col>116</xdr:col>
      <xdr:colOff>152400</xdr:colOff>
      <xdr:row>99</xdr:row>
      <xdr:rowOff>106680</xdr:rowOff>
    </xdr:to>
    <xdr:cxnSp macro="">
      <xdr:nvCxnSpPr>
        <xdr:cNvPr id="816" name="直線コネクタ 815"/>
        <xdr:cNvCxnSpPr/>
      </xdr:nvCxnSpPr>
      <xdr:spPr>
        <a:xfrm>
          <a:off x="20758150" y="162229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19685</xdr:rowOff>
    </xdr:from>
    <xdr:ext cx="466090" cy="255270"/>
    <xdr:sp macro="" textlink="">
      <xdr:nvSpPr>
        <xdr:cNvPr id="817" name="【庁舎】&#10;一人当たり面積平均値テキスト"/>
        <xdr:cNvSpPr txBox="1"/>
      </xdr:nvSpPr>
      <xdr:spPr>
        <a:xfrm>
          <a:off x="20873720" y="1733613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168275</xdr:rowOff>
    </xdr:from>
    <xdr:to xmlns:xdr="http://schemas.openxmlformats.org/drawingml/2006/spreadsheetDrawing">
      <xdr:col>116</xdr:col>
      <xdr:colOff>114300</xdr:colOff>
      <xdr:row>107</xdr:row>
      <xdr:rowOff>98425</xdr:rowOff>
    </xdr:to>
    <xdr:sp macro="" textlink="">
      <xdr:nvSpPr>
        <xdr:cNvPr id="818" name="フローチャート: 判断 817"/>
        <xdr:cNvSpPr/>
      </xdr:nvSpPr>
      <xdr:spPr>
        <a:xfrm>
          <a:off x="20784820" y="1748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819" name="フローチャート: 判断 818"/>
        <xdr:cNvSpPr/>
      </xdr:nvSpPr>
      <xdr:spPr>
        <a:xfrm>
          <a:off x="20003770" y="1750758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10160</xdr:rowOff>
    </xdr:from>
    <xdr:to xmlns:xdr="http://schemas.openxmlformats.org/drawingml/2006/spreadsheetDrawing">
      <xdr:col>107</xdr:col>
      <xdr:colOff>101600</xdr:colOff>
      <xdr:row>107</xdr:row>
      <xdr:rowOff>111760</xdr:rowOff>
    </xdr:to>
    <xdr:sp macro="" textlink="">
      <xdr:nvSpPr>
        <xdr:cNvPr id="820" name="フローチャート: 判断 819"/>
        <xdr:cNvSpPr/>
      </xdr:nvSpPr>
      <xdr:spPr>
        <a:xfrm>
          <a:off x="1916049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12065</xdr:rowOff>
    </xdr:from>
    <xdr:to xmlns:xdr="http://schemas.openxmlformats.org/drawingml/2006/spreadsheetDrawing">
      <xdr:col>102</xdr:col>
      <xdr:colOff>165100</xdr:colOff>
      <xdr:row>107</xdr:row>
      <xdr:rowOff>113665</xdr:rowOff>
    </xdr:to>
    <xdr:sp macro="" textlink="">
      <xdr:nvSpPr>
        <xdr:cNvPr id="821" name="フローチャート: 判断 820"/>
        <xdr:cNvSpPr/>
      </xdr:nvSpPr>
      <xdr:spPr>
        <a:xfrm>
          <a:off x="183286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170180</xdr:rowOff>
    </xdr:from>
    <xdr:to xmlns:xdr="http://schemas.openxmlformats.org/drawingml/2006/spreadsheetDrawing">
      <xdr:col>98</xdr:col>
      <xdr:colOff>38100</xdr:colOff>
      <xdr:row>107</xdr:row>
      <xdr:rowOff>100330</xdr:rowOff>
    </xdr:to>
    <xdr:sp macro="" textlink="">
      <xdr:nvSpPr>
        <xdr:cNvPr id="822" name="フローチャート: 判断 821"/>
        <xdr:cNvSpPr/>
      </xdr:nvSpPr>
      <xdr:spPr>
        <a:xfrm>
          <a:off x="17496790" y="174866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3" name="テキスト ボックス 822"/>
        <xdr:cNvSpPr txBox="1"/>
      </xdr:nvSpPr>
      <xdr:spPr>
        <a:xfrm>
          <a:off x="20656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4" name="テキスト ボックス 823"/>
        <xdr:cNvSpPr txBox="1"/>
      </xdr:nvSpPr>
      <xdr:spPr>
        <a:xfrm>
          <a:off x="198755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8190" cy="259080"/>
    <xdr:sp macro="" textlink="">
      <xdr:nvSpPr>
        <xdr:cNvPr id="825" name="テキスト ボックス 824"/>
        <xdr:cNvSpPr txBox="1"/>
      </xdr:nvSpPr>
      <xdr:spPr>
        <a:xfrm>
          <a:off x="1903222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6" name="テキスト ボックス 825"/>
        <xdr:cNvSpPr txBox="1"/>
      </xdr:nvSpPr>
      <xdr:spPr>
        <a:xfrm>
          <a:off x="1820037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7" name="テキスト ボックス 826"/>
        <xdr:cNvSpPr txBox="1"/>
      </xdr:nvSpPr>
      <xdr:spPr>
        <a:xfrm>
          <a:off x="1736852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118745</xdr:rowOff>
    </xdr:from>
    <xdr:to xmlns:xdr="http://schemas.openxmlformats.org/drawingml/2006/spreadsheetDrawing">
      <xdr:col>116</xdr:col>
      <xdr:colOff>114300</xdr:colOff>
      <xdr:row>108</xdr:row>
      <xdr:rowOff>48895</xdr:rowOff>
    </xdr:to>
    <xdr:sp macro="" textlink="">
      <xdr:nvSpPr>
        <xdr:cNvPr id="828" name="楕円 827"/>
        <xdr:cNvSpPr/>
      </xdr:nvSpPr>
      <xdr:spPr>
        <a:xfrm>
          <a:off x="2078482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97790</xdr:rowOff>
    </xdr:from>
    <xdr:ext cx="466090" cy="255270"/>
    <xdr:sp macro="" textlink="">
      <xdr:nvSpPr>
        <xdr:cNvPr id="829" name="【庁舎】&#10;一人当たり面積該当値テキスト"/>
        <xdr:cNvSpPr txBox="1"/>
      </xdr:nvSpPr>
      <xdr:spPr>
        <a:xfrm>
          <a:off x="20873720" y="175856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122555</xdr:rowOff>
    </xdr:from>
    <xdr:to xmlns:xdr="http://schemas.openxmlformats.org/drawingml/2006/spreadsheetDrawing">
      <xdr:col>112</xdr:col>
      <xdr:colOff>38100</xdr:colOff>
      <xdr:row>108</xdr:row>
      <xdr:rowOff>52705</xdr:rowOff>
    </xdr:to>
    <xdr:sp macro="" textlink="">
      <xdr:nvSpPr>
        <xdr:cNvPr id="830" name="楕円 829"/>
        <xdr:cNvSpPr/>
      </xdr:nvSpPr>
      <xdr:spPr>
        <a:xfrm>
          <a:off x="20003770" y="176104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169545</xdr:rowOff>
    </xdr:from>
    <xdr:to xmlns:xdr="http://schemas.openxmlformats.org/drawingml/2006/spreadsheetDrawing">
      <xdr:col>116</xdr:col>
      <xdr:colOff>63500</xdr:colOff>
      <xdr:row>108</xdr:row>
      <xdr:rowOff>1905</xdr:rowOff>
    </xdr:to>
    <xdr:cxnSp macro="">
      <xdr:nvCxnSpPr>
        <xdr:cNvPr id="831" name="直線コネクタ 830"/>
        <xdr:cNvCxnSpPr/>
      </xdr:nvCxnSpPr>
      <xdr:spPr>
        <a:xfrm flipV="1">
          <a:off x="20054570" y="17657445"/>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122555</xdr:rowOff>
    </xdr:from>
    <xdr:to xmlns:xdr="http://schemas.openxmlformats.org/drawingml/2006/spreadsheetDrawing">
      <xdr:col>107</xdr:col>
      <xdr:colOff>101600</xdr:colOff>
      <xdr:row>108</xdr:row>
      <xdr:rowOff>52705</xdr:rowOff>
    </xdr:to>
    <xdr:sp macro="" textlink="">
      <xdr:nvSpPr>
        <xdr:cNvPr id="832" name="楕円 831"/>
        <xdr:cNvSpPr/>
      </xdr:nvSpPr>
      <xdr:spPr>
        <a:xfrm>
          <a:off x="1916049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1905</xdr:rowOff>
    </xdr:from>
    <xdr:to xmlns:xdr="http://schemas.openxmlformats.org/drawingml/2006/spreadsheetDrawing">
      <xdr:col>111</xdr:col>
      <xdr:colOff>177800</xdr:colOff>
      <xdr:row>108</xdr:row>
      <xdr:rowOff>1905</xdr:rowOff>
    </xdr:to>
    <xdr:cxnSp macro="">
      <xdr:nvCxnSpPr>
        <xdr:cNvPr id="833" name="直線コネクタ 832"/>
        <xdr:cNvCxnSpPr/>
      </xdr:nvCxnSpPr>
      <xdr:spPr>
        <a:xfrm>
          <a:off x="19211290" y="176612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118745</xdr:rowOff>
    </xdr:from>
    <xdr:to xmlns:xdr="http://schemas.openxmlformats.org/drawingml/2006/spreadsheetDrawing">
      <xdr:col>102</xdr:col>
      <xdr:colOff>165100</xdr:colOff>
      <xdr:row>108</xdr:row>
      <xdr:rowOff>48895</xdr:rowOff>
    </xdr:to>
    <xdr:sp macro="" textlink="">
      <xdr:nvSpPr>
        <xdr:cNvPr id="834" name="楕円 833"/>
        <xdr:cNvSpPr/>
      </xdr:nvSpPr>
      <xdr:spPr>
        <a:xfrm>
          <a:off x="1832864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169545</xdr:rowOff>
    </xdr:from>
    <xdr:to xmlns:xdr="http://schemas.openxmlformats.org/drawingml/2006/spreadsheetDrawing">
      <xdr:col>107</xdr:col>
      <xdr:colOff>50800</xdr:colOff>
      <xdr:row>108</xdr:row>
      <xdr:rowOff>1905</xdr:rowOff>
    </xdr:to>
    <xdr:cxnSp macro="">
      <xdr:nvCxnSpPr>
        <xdr:cNvPr id="835" name="直線コネクタ 834"/>
        <xdr:cNvCxnSpPr/>
      </xdr:nvCxnSpPr>
      <xdr:spPr>
        <a:xfrm>
          <a:off x="18379440" y="17657445"/>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116840</xdr:rowOff>
    </xdr:from>
    <xdr:to xmlns:xdr="http://schemas.openxmlformats.org/drawingml/2006/spreadsheetDrawing">
      <xdr:col>98</xdr:col>
      <xdr:colOff>38100</xdr:colOff>
      <xdr:row>108</xdr:row>
      <xdr:rowOff>46990</xdr:rowOff>
    </xdr:to>
    <xdr:sp macro="" textlink="">
      <xdr:nvSpPr>
        <xdr:cNvPr id="836" name="楕円 835"/>
        <xdr:cNvSpPr/>
      </xdr:nvSpPr>
      <xdr:spPr>
        <a:xfrm>
          <a:off x="17496790" y="1760474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167640</xdr:rowOff>
    </xdr:from>
    <xdr:to xmlns:xdr="http://schemas.openxmlformats.org/drawingml/2006/spreadsheetDrawing">
      <xdr:col>102</xdr:col>
      <xdr:colOff>114300</xdr:colOff>
      <xdr:row>107</xdr:row>
      <xdr:rowOff>169545</xdr:rowOff>
    </xdr:to>
    <xdr:cxnSp macro="">
      <xdr:nvCxnSpPr>
        <xdr:cNvPr id="837" name="直線コネクタ 836"/>
        <xdr:cNvCxnSpPr/>
      </xdr:nvCxnSpPr>
      <xdr:spPr>
        <a:xfrm>
          <a:off x="17547590" y="1765554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6090" cy="259080"/>
    <xdr:sp macro="" textlink="">
      <xdr:nvSpPr>
        <xdr:cNvPr id="838" name="n_1aveValue【庁舎】&#10;一人当たり面積"/>
        <xdr:cNvSpPr txBox="1"/>
      </xdr:nvSpPr>
      <xdr:spPr>
        <a:xfrm>
          <a:off x="19818350" y="172827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128270</xdr:rowOff>
    </xdr:from>
    <xdr:ext cx="466090" cy="259080"/>
    <xdr:sp macro="" textlink="">
      <xdr:nvSpPr>
        <xdr:cNvPr id="839" name="n_2aveValue【庁舎】&#10;一人当たり面積"/>
        <xdr:cNvSpPr txBox="1"/>
      </xdr:nvSpPr>
      <xdr:spPr>
        <a:xfrm>
          <a:off x="18987770" y="17273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130175</xdr:rowOff>
    </xdr:from>
    <xdr:ext cx="466090" cy="259080"/>
    <xdr:sp macro="" textlink="">
      <xdr:nvSpPr>
        <xdr:cNvPr id="840" name="n_3aveValue【庁舎】&#10;一人当たり面積"/>
        <xdr:cNvSpPr txBox="1"/>
      </xdr:nvSpPr>
      <xdr:spPr>
        <a:xfrm>
          <a:off x="1815592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116840</xdr:rowOff>
    </xdr:from>
    <xdr:ext cx="469900" cy="259080"/>
    <xdr:sp macro="" textlink="">
      <xdr:nvSpPr>
        <xdr:cNvPr id="841" name="n_4aveValue【庁舎】&#10;一人当たり面積"/>
        <xdr:cNvSpPr txBox="1"/>
      </xdr:nvSpPr>
      <xdr:spPr>
        <a:xfrm>
          <a:off x="17324070" y="17261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43815</xdr:rowOff>
    </xdr:from>
    <xdr:ext cx="466090" cy="255270"/>
    <xdr:sp macro="" textlink="">
      <xdr:nvSpPr>
        <xdr:cNvPr id="842" name="n_1mainValue【庁舎】&#10;一人当たり面積"/>
        <xdr:cNvSpPr txBox="1"/>
      </xdr:nvSpPr>
      <xdr:spPr>
        <a:xfrm>
          <a:off x="19818350" y="17703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43815</xdr:rowOff>
    </xdr:from>
    <xdr:ext cx="466090" cy="255270"/>
    <xdr:sp macro="" textlink="">
      <xdr:nvSpPr>
        <xdr:cNvPr id="843" name="n_2mainValue【庁舎】&#10;一人当たり面積"/>
        <xdr:cNvSpPr txBox="1"/>
      </xdr:nvSpPr>
      <xdr:spPr>
        <a:xfrm>
          <a:off x="18987770" y="17703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40640</xdr:rowOff>
    </xdr:from>
    <xdr:ext cx="466090" cy="255270"/>
    <xdr:sp macro="" textlink="">
      <xdr:nvSpPr>
        <xdr:cNvPr id="844" name="n_3mainValue【庁舎】&#10;一人当たり面積"/>
        <xdr:cNvSpPr txBox="1"/>
      </xdr:nvSpPr>
      <xdr:spPr>
        <a:xfrm>
          <a:off x="18155920" y="176999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38100</xdr:rowOff>
    </xdr:from>
    <xdr:ext cx="469900" cy="259080"/>
    <xdr:sp macro="" textlink="">
      <xdr:nvSpPr>
        <xdr:cNvPr id="845" name="n_4mainValue【庁舎】&#10;一人当たり面積"/>
        <xdr:cNvSpPr txBox="1"/>
      </xdr:nvSpPr>
      <xdr:spPr>
        <a:xfrm>
          <a:off x="17324070" y="1769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6" name="正方形/長方形 845"/>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7" name="正方形/長方形 846"/>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8" name="テキスト ボックス 847"/>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類似団体と比較して特に有形固定資産減価償却率が高くなっている施設は、図書館と消防施設である。一方特に低くなっている施設は一般廃棄物処理施設と庁舎である。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消防施設については、令和5年度から3年かけて実施した消防署の再配置により、本巣消防署を本巣市内に新築移転し、町内に分署が設置されることにより、今後の減少を見込んでいる。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庁舎については平成28年度に建て替えられたため、類似団体と比較して有形固定資産減価償却率が低くなっている。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70" zoomScaleNormal="70" workbookViewId="0"/>
  </sheetViews>
  <sheetFormatPr defaultColWidth="0" defaultRowHeight="10.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3.65">
      <c r="B2" s="4" t="s">
        <v>123</v>
      </c>
      <c r="C2" s="4"/>
      <c r="D2" s="40"/>
    </row>
    <row r="3" spans="1:119" ht="18.75" customHeight="1">
      <c r="A3" s="2"/>
      <c r="B3" s="5" t="s">
        <v>124</v>
      </c>
      <c r="C3" s="22"/>
      <c r="D3" s="22"/>
      <c r="E3" s="44"/>
      <c r="F3" s="44"/>
      <c r="G3" s="44"/>
      <c r="H3" s="44"/>
      <c r="I3" s="44"/>
      <c r="J3" s="44"/>
      <c r="K3" s="44"/>
      <c r="L3" s="44" t="s">
        <v>125</v>
      </c>
      <c r="M3" s="44"/>
      <c r="N3" s="44"/>
      <c r="O3" s="44"/>
      <c r="P3" s="44"/>
      <c r="Q3" s="44"/>
      <c r="R3" s="94"/>
      <c r="S3" s="94"/>
      <c r="T3" s="94"/>
      <c r="U3" s="94"/>
      <c r="V3" s="112"/>
      <c r="W3" s="127" t="s">
        <v>126</v>
      </c>
      <c r="X3" s="137"/>
      <c r="Y3" s="137"/>
      <c r="Z3" s="137"/>
      <c r="AA3" s="137"/>
      <c r="AB3" s="22"/>
      <c r="AC3" s="94" t="s">
        <v>58</v>
      </c>
      <c r="AD3" s="137"/>
      <c r="AE3" s="137"/>
      <c r="AF3" s="137"/>
      <c r="AG3" s="137"/>
      <c r="AH3" s="137"/>
      <c r="AI3" s="137"/>
      <c r="AJ3" s="137"/>
      <c r="AK3" s="137"/>
      <c r="AL3" s="164"/>
      <c r="AM3" s="127" t="s">
        <v>127</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131</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132</v>
      </c>
      <c r="CU3" s="137"/>
      <c r="CV3" s="137"/>
      <c r="CW3" s="137"/>
      <c r="CX3" s="137"/>
      <c r="CY3" s="137"/>
      <c r="CZ3" s="137"/>
      <c r="DA3" s="164"/>
      <c r="DB3" s="127" t="s">
        <v>136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137</v>
      </c>
      <c r="AZ4" s="197"/>
      <c r="BA4" s="197"/>
      <c r="BB4" s="197"/>
      <c r="BC4" s="197"/>
      <c r="BD4" s="197"/>
      <c r="BE4" s="197"/>
      <c r="BF4" s="197"/>
      <c r="BG4" s="197"/>
      <c r="BH4" s="197"/>
      <c r="BI4" s="197"/>
      <c r="BJ4" s="197"/>
      <c r="BK4" s="197"/>
      <c r="BL4" s="197"/>
      <c r="BM4" s="208"/>
      <c r="BN4" s="213">
        <v>8676402</v>
      </c>
      <c r="BO4" s="216"/>
      <c r="BP4" s="216"/>
      <c r="BQ4" s="216"/>
      <c r="BR4" s="216"/>
      <c r="BS4" s="216"/>
      <c r="BT4" s="216"/>
      <c r="BU4" s="219"/>
      <c r="BV4" s="213">
        <v>7720751</v>
      </c>
      <c r="BW4" s="216"/>
      <c r="BX4" s="216"/>
      <c r="BY4" s="216"/>
      <c r="BZ4" s="216"/>
      <c r="CA4" s="216"/>
      <c r="CB4" s="216"/>
      <c r="CC4" s="219"/>
      <c r="CD4" s="222" t="s">
        <v>139</v>
      </c>
      <c r="CE4" s="223"/>
      <c r="CF4" s="223"/>
      <c r="CG4" s="223"/>
      <c r="CH4" s="223"/>
      <c r="CI4" s="223"/>
      <c r="CJ4" s="223"/>
      <c r="CK4" s="223"/>
      <c r="CL4" s="223"/>
      <c r="CM4" s="223"/>
      <c r="CN4" s="223"/>
      <c r="CO4" s="223"/>
      <c r="CP4" s="223"/>
      <c r="CQ4" s="223"/>
      <c r="CR4" s="223"/>
      <c r="CS4" s="226"/>
      <c r="CT4" s="229">
        <v>10.8</v>
      </c>
      <c r="CU4" s="237"/>
      <c r="CV4" s="237"/>
      <c r="CW4" s="237"/>
      <c r="CX4" s="237"/>
      <c r="CY4" s="237"/>
      <c r="CZ4" s="237"/>
      <c r="DA4" s="245"/>
      <c r="DB4" s="229">
        <v>10.3</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140</v>
      </c>
      <c r="AN5" s="58"/>
      <c r="AO5" s="58"/>
      <c r="AP5" s="58"/>
      <c r="AQ5" s="58"/>
      <c r="AR5" s="58"/>
      <c r="AS5" s="58"/>
      <c r="AT5" s="63"/>
      <c r="AU5" s="182" t="s">
        <v>141</v>
      </c>
      <c r="AV5" s="139"/>
      <c r="AW5" s="139"/>
      <c r="AX5" s="139"/>
      <c r="AY5" s="190" t="s">
        <v>142</v>
      </c>
      <c r="AZ5" s="198"/>
      <c r="BA5" s="198"/>
      <c r="BB5" s="198"/>
      <c r="BC5" s="198"/>
      <c r="BD5" s="198"/>
      <c r="BE5" s="198"/>
      <c r="BF5" s="198"/>
      <c r="BG5" s="198"/>
      <c r="BH5" s="198"/>
      <c r="BI5" s="198"/>
      <c r="BJ5" s="198"/>
      <c r="BK5" s="198"/>
      <c r="BL5" s="198"/>
      <c r="BM5" s="209"/>
      <c r="BN5" s="214">
        <v>8137668</v>
      </c>
      <c r="BO5" s="217"/>
      <c r="BP5" s="217"/>
      <c r="BQ5" s="217"/>
      <c r="BR5" s="217"/>
      <c r="BS5" s="217"/>
      <c r="BT5" s="217"/>
      <c r="BU5" s="220"/>
      <c r="BV5" s="214">
        <v>7192926</v>
      </c>
      <c r="BW5" s="217"/>
      <c r="BX5" s="217"/>
      <c r="BY5" s="217"/>
      <c r="BZ5" s="217"/>
      <c r="CA5" s="217"/>
      <c r="CB5" s="217"/>
      <c r="CC5" s="220"/>
      <c r="CD5" s="192" t="s">
        <v>145</v>
      </c>
      <c r="CE5" s="111"/>
      <c r="CF5" s="111"/>
      <c r="CG5" s="111"/>
      <c r="CH5" s="111"/>
      <c r="CI5" s="111"/>
      <c r="CJ5" s="111"/>
      <c r="CK5" s="111"/>
      <c r="CL5" s="111"/>
      <c r="CM5" s="111"/>
      <c r="CN5" s="111"/>
      <c r="CO5" s="111"/>
      <c r="CP5" s="111"/>
      <c r="CQ5" s="111"/>
      <c r="CR5" s="111"/>
      <c r="CS5" s="211"/>
      <c r="CT5" s="230">
        <v>81.8</v>
      </c>
      <c r="CU5" s="238"/>
      <c r="CV5" s="238"/>
      <c r="CW5" s="238"/>
      <c r="CX5" s="238"/>
      <c r="CY5" s="238"/>
      <c r="CZ5" s="238"/>
      <c r="DA5" s="246"/>
      <c r="DB5" s="230">
        <v>88.2</v>
      </c>
      <c r="DC5" s="238"/>
      <c r="DD5" s="238"/>
      <c r="DE5" s="238"/>
      <c r="DF5" s="238"/>
      <c r="DG5" s="238"/>
      <c r="DH5" s="238"/>
      <c r="DI5" s="246"/>
    </row>
    <row r="6" spans="1:119" ht="18.75" customHeight="1">
      <c r="A6" s="2"/>
      <c r="B6" s="8" t="s">
        <v>146</v>
      </c>
      <c r="C6" s="25"/>
      <c r="D6" s="25"/>
      <c r="E6" s="47"/>
      <c r="F6" s="47"/>
      <c r="G6" s="47"/>
      <c r="H6" s="47"/>
      <c r="I6" s="47"/>
      <c r="J6" s="47"/>
      <c r="K6" s="47"/>
      <c r="L6" s="47" t="s">
        <v>91</v>
      </c>
      <c r="M6" s="47"/>
      <c r="N6" s="47"/>
      <c r="O6" s="47"/>
      <c r="P6" s="47"/>
      <c r="Q6" s="47"/>
      <c r="R6" s="50"/>
      <c r="S6" s="50"/>
      <c r="T6" s="50"/>
      <c r="U6" s="50"/>
      <c r="V6" s="115"/>
      <c r="W6" s="130" t="s">
        <v>147</v>
      </c>
      <c r="X6" s="56"/>
      <c r="Y6" s="56"/>
      <c r="Z6" s="56"/>
      <c r="AA6" s="56"/>
      <c r="AB6" s="25"/>
      <c r="AC6" s="145" t="s">
        <v>149</v>
      </c>
      <c r="AD6" s="153"/>
      <c r="AE6" s="153"/>
      <c r="AF6" s="153"/>
      <c r="AG6" s="153"/>
      <c r="AH6" s="153"/>
      <c r="AI6" s="153"/>
      <c r="AJ6" s="153"/>
      <c r="AK6" s="153"/>
      <c r="AL6" s="167"/>
      <c r="AM6" s="175" t="s">
        <v>152</v>
      </c>
      <c r="AN6" s="58"/>
      <c r="AO6" s="58"/>
      <c r="AP6" s="58"/>
      <c r="AQ6" s="58"/>
      <c r="AR6" s="58"/>
      <c r="AS6" s="58"/>
      <c r="AT6" s="63"/>
      <c r="AU6" s="182" t="s">
        <v>141</v>
      </c>
      <c r="AV6" s="139"/>
      <c r="AW6" s="139"/>
      <c r="AX6" s="139"/>
      <c r="AY6" s="190" t="s">
        <v>155</v>
      </c>
      <c r="AZ6" s="198"/>
      <c r="BA6" s="198"/>
      <c r="BB6" s="198"/>
      <c r="BC6" s="198"/>
      <c r="BD6" s="198"/>
      <c r="BE6" s="198"/>
      <c r="BF6" s="198"/>
      <c r="BG6" s="198"/>
      <c r="BH6" s="198"/>
      <c r="BI6" s="198"/>
      <c r="BJ6" s="198"/>
      <c r="BK6" s="198"/>
      <c r="BL6" s="198"/>
      <c r="BM6" s="209"/>
      <c r="BN6" s="214">
        <v>538734</v>
      </c>
      <c r="BO6" s="217"/>
      <c r="BP6" s="217"/>
      <c r="BQ6" s="217"/>
      <c r="BR6" s="217"/>
      <c r="BS6" s="217"/>
      <c r="BT6" s="217"/>
      <c r="BU6" s="220"/>
      <c r="BV6" s="214">
        <v>527825</v>
      </c>
      <c r="BW6" s="217"/>
      <c r="BX6" s="217"/>
      <c r="BY6" s="217"/>
      <c r="BZ6" s="217"/>
      <c r="CA6" s="217"/>
      <c r="CB6" s="217"/>
      <c r="CC6" s="220"/>
      <c r="CD6" s="192" t="s">
        <v>159</v>
      </c>
      <c r="CE6" s="111"/>
      <c r="CF6" s="111"/>
      <c r="CG6" s="111"/>
      <c r="CH6" s="111"/>
      <c r="CI6" s="111"/>
      <c r="CJ6" s="111"/>
      <c r="CK6" s="111"/>
      <c r="CL6" s="111"/>
      <c r="CM6" s="111"/>
      <c r="CN6" s="111"/>
      <c r="CO6" s="111"/>
      <c r="CP6" s="111"/>
      <c r="CQ6" s="111"/>
      <c r="CR6" s="111"/>
      <c r="CS6" s="211"/>
      <c r="CT6" s="231">
        <v>82.1</v>
      </c>
      <c r="CU6" s="239"/>
      <c r="CV6" s="239"/>
      <c r="CW6" s="239"/>
      <c r="CX6" s="239"/>
      <c r="CY6" s="239"/>
      <c r="CZ6" s="239"/>
      <c r="DA6" s="247"/>
      <c r="DB6" s="231">
        <v>88.9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67</v>
      </c>
      <c r="AN7" s="58"/>
      <c r="AO7" s="58"/>
      <c r="AP7" s="58"/>
      <c r="AQ7" s="58"/>
      <c r="AR7" s="58"/>
      <c r="AS7" s="58"/>
      <c r="AT7" s="63"/>
      <c r="AU7" s="182" t="s">
        <v>141</v>
      </c>
      <c r="AV7" s="139"/>
      <c r="AW7" s="139"/>
      <c r="AX7" s="139"/>
      <c r="AY7" s="190" t="s">
        <v>160</v>
      </c>
      <c r="AZ7" s="198"/>
      <c r="BA7" s="198"/>
      <c r="BB7" s="198"/>
      <c r="BC7" s="198"/>
      <c r="BD7" s="198"/>
      <c r="BE7" s="198"/>
      <c r="BF7" s="198"/>
      <c r="BG7" s="198"/>
      <c r="BH7" s="198"/>
      <c r="BI7" s="198"/>
      <c r="BJ7" s="198"/>
      <c r="BK7" s="198"/>
      <c r="BL7" s="198"/>
      <c r="BM7" s="209"/>
      <c r="BN7" s="214">
        <v>8850</v>
      </c>
      <c r="BO7" s="217"/>
      <c r="BP7" s="217"/>
      <c r="BQ7" s="217"/>
      <c r="BR7" s="217"/>
      <c r="BS7" s="217"/>
      <c r="BT7" s="217"/>
      <c r="BU7" s="220"/>
      <c r="BV7" s="214">
        <v>41250</v>
      </c>
      <c r="BW7" s="217"/>
      <c r="BX7" s="217"/>
      <c r="BY7" s="217"/>
      <c r="BZ7" s="217"/>
      <c r="CA7" s="217"/>
      <c r="CB7" s="217"/>
      <c r="CC7" s="220"/>
      <c r="CD7" s="192" t="s">
        <v>161</v>
      </c>
      <c r="CE7" s="111"/>
      <c r="CF7" s="111"/>
      <c r="CG7" s="111"/>
      <c r="CH7" s="111"/>
      <c r="CI7" s="111"/>
      <c r="CJ7" s="111"/>
      <c r="CK7" s="111"/>
      <c r="CL7" s="111"/>
      <c r="CM7" s="111"/>
      <c r="CN7" s="111"/>
      <c r="CO7" s="111"/>
      <c r="CP7" s="111"/>
      <c r="CQ7" s="111"/>
      <c r="CR7" s="111"/>
      <c r="CS7" s="211"/>
      <c r="CT7" s="214">
        <v>4889283</v>
      </c>
      <c r="CU7" s="217"/>
      <c r="CV7" s="217"/>
      <c r="CW7" s="217"/>
      <c r="CX7" s="217"/>
      <c r="CY7" s="217"/>
      <c r="CZ7" s="217"/>
      <c r="DA7" s="220"/>
      <c r="DB7" s="214">
        <v>4719845</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165</v>
      </c>
      <c r="AN8" s="58"/>
      <c r="AO8" s="58"/>
      <c r="AP8" s="58"/>
      <c r="AQ8" s="58"/>
      <c r="AR8" s="58"/>
      <c r="AS8" s="58"/>
      <c r="AT8" s="63"/>
      <c r="AU8" s="182" t="s">
        <v>141</v>
      </c>
      <c r="AV8" s="139"/>
      <c r="AW8" s="139"/>
      <c r="AX8" s="139"/>
      <c r="AY8" s="190" t="s">
        <v>168</v>
      </c>
      <c r="AZ8" s="198"/>
      <c r="BA8" s="198"/>
      <c r="BB8" s="198"/>
      <c r="BC8" s="198"/>
      <c r="BD8" s="198"/>
      <c r="BE8" s="198"/>
      <c r="BF8" s="198"/>
      <c r="BG8" s="198"/>
      <c r="BH8" s="198"/>
      <c r="BI8" s="198"/>
      <c r="BJ8" s="198"/>
      <c r="BK8" s="198"/>
      <c r="BL8" s="198"/>
      <c r="BM8" s="209"/>
      <c r="BN8" s="214">
        <v>529884</v>
      </c>
      <c r="BO8" s="217"/>
      <c r="BP8" s="217"/>
      <c r="BQ8" s="217"/>
      <c r="BR8" s="217"/>
      <c r="BS8" s="217"/>
      <c r="BT8" s="217"/>
      <c r="BU8" s="220"/>
      <c r="BV8" s="214">
        <v>486575</v>
      </c>
      <c r="BW8" s="217"/>
      <c r="BX8" s="217"/>
      <c r="BY8" s="217"/>
      <c r="BZ8" s="217"/>
      <c r="CA8" s="217"/>
      <c r="CB8" s="217"/>
      <c r="CC8" s="220"/>
      <c r="CD8" s="192" t="s">
        <v>170</v>
      </c>
      <c r="CE8" s="111"/>
      <c r="CF8" s="111"/>
      <c r="CG8" s="111"/>
      <c r="CH8" s="111"/>
      <c r="CI8" s="111"/>
      <c r="CJ8" s="111"/>
      <c r="CK8" s="111"/>
      <c r="CL8" s="111"/>
      <c r="CM8" s="111"/>
      <c r="CN8" s="111"/>
      <c r="CO8" s="111"/>
      <c r="CP8" s="111"/>
      <c r="CQ8" s="111"/>
      <c r="CR8" s="111"/>
      <c r="CS8" s="211"/>
      <c r="CT8" s="232">
        <v>0.6</v>
      </c>
      <c r="CU8" s="240"/>
      <c r="CV8" s="240"/>
      <c r="CW8" s="240"/>
      <c r="CX8" s="240"/>
      <c r="CY8" s="240"/>
      <c r="CZ8" s="240"/>
      <c r="DA8" s="248"/>
      <c r="DB8" s="232">
        <v>0.6</v>
      </c>
      <c r="DC8" s="240"/>
      <c r="DD8" s="240"/>
      <c r="DE8" s="240"/>
      <c r="DF8" s="240"/>
      <c r="DG8" s="240"/>
      <c r="DH8" s="240"/>
      <c r="DI8" s="248"/>
    </row>
    <row r="9" spans="1:119" ht="18.75" customHeight="1">
      <c r="A9" s="2"/>
      <c r="B9" s="10" t="s">
        <v>171</v>
      </c>
      <c r="C9" s="27"/>
      <c r="D9" s="27"/>
      <c r="E9" s="27"/>
      <c r="F9" s="27"/>
      <c r="G9" s="27"/>
      <c r="H9" s="27"/>
      <c r="I9" s="27"/>
      <c r="J9" s="27"/>
      <c r="K9" s="31"/>
      <c r="L9" s="65" t="s">
        <v>172</v>
      </c>
      <c r="M9" s="74"/>
      <c r="N9" s="74"/>
      <c r="O9" s="74"/>
      <c r="P9" s="74"/>
      <c r="Q9" s="86"/>
      <c r="R9" s="97">
        <v>18139</v>
      </c>
      <c r="S9" s="106"/>
      <c r="T9" s="106"/>
      <c r="U9" s="106"/>
      <c r="V9" s="117"/>
      <c r="W9" s="127" t="s">
        <v>175</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180</v>
      </c>
      <c r="AV9" s="139"/>
      <c r="AW9" s="139"/>
      <c r="AX9" s="139"/>
      <c r="AY9" s="190" t="s">
        <v>181</v>
      </c>
      <c r="AZ9" s="198"/>
      <c r="BA9" s="198"/>
      <c r="BB9" s="198"/>
      <c r="BC9" s="198"/>
      <c r="BD9" s="198"/>
      <c r="BE9" s="198"/>
      <c r="BF9" s="198"/>
      <c r="BG9" s="198"/>
      <c r="BH9" s="198"/>
      <c r="BI9" s="198"/>
      <c r="BJ9" s="198"/>
      <c r="BK9" s="198"/>
      <c r="BL9" s="198"/>
      <c r="BM9" s="209"/>
      <c r="BN9" s="214">
        <v>43309</v>
      </c>
      <c r="BO9" s="217"/>
      <c r="BP9" s="217"/>
      <c r="BQ9" s="217"/>
      <c r="BR9" s="217"/>
      <c r="BS9" s="217"/>
      <c r="BT9" s="217"/>
      <c r="BU9" s="220"/>
      <c r="BV9" s="214">
        <v>-148146</v>
      </c>
      <c r="BW9" s="217"/>
      <c r="BX9" s="217"/>
      <c r="BY9" s="217"/>
      <c r="BZ9" s="217"/>
      <c r="CA9" s="217"/>
      <c r="CB9" s="217"/>
      <c r="CC9" s="220"/>
      <c r="CD9" s="192" t="s">
        <v>47</v>
      </c>
      <c r="CE9" s="111"/>
      <c r="CF9" s="111"/>
      <c r="CG9" s="111"/>
      <c r="CH9" s="111"/>
      <c r="CI9" s="111"/>
      <c r="CJ9" s="111"/>
      <c r="CK9" s="111"/>
      <c r="CL9" s="111"/>
      <c r="CM9" s="111"/>
      <c r="CN9" s="111"/>
      <c r="CO9" s="111"/>
      <c r="CP9" s="111"/>
      <c r="CQ9" s="111"/>
      <c r="CR9" s="111"/>
      <c r="CS9" s="211"/>
      <c r="CT9" s="230">
        <v>11.9</v>
      </c>
      <c r="CU9" s="238"/>
      <c r="CV9" s="238"/>
      <c r="CW9" s="238"/>
      <c r="CX9" s="238"/>
      <c r="CY9" s="238"/>
      <c r="CZ9" s="238"/>
      <c r="DA9" s="246"/>
      <c r="DB9" s="230">
        <v>12.1</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18169</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141</v>
      </c>
      <c r="AV10" s="139"/>
      <c r="AW10" s="139"/>
      <c r="AX10" s="139"/>
      <c r="AY10" s="190" t="s">
        <v>186</v>
      </c>
      <c r="AZ10" s="198"/>
      <c r="BA10" s="198"/>
      <c r="BB10" s="198"/>
      <c r="BC10" s="198"/>
      <c r="BD10" s="198"/>
      <c r="BE10" s="198"/>
      <c r="BF10" s="198"/>
      <c r="BG10" s="198"/>
      <c r="BH10" s="198"/>
      <c r="BI10" s="198"/>
      <c r="BJ10" s="198"/>
      <c r="BK10" s="198"/>
      <c r="BL10" s="198"/>
      <c r="BM10" s="209"/>
      <c r="BN10" s="214">
        <v>180603</v>
      </c>
      <c r="BO10" s="217"/>
      <c r="BP10" s="217"/>
      <c r="BQ10" s="217"/>
      <c r="BR10" s="217"/>
      <c r="BS10" s="217"/>
      <c r="BT10" s="217"/>
      <c r="BU10" s="220"/>
      <c r="BV10" s="214">
        <v>302792</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141</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33</v>
      </c>
      <c r="CU11" s="240"/>
      <c r="CV11" s="240"/>
      <c r="CW11" s="240"/>
      <c r="CX11" s="240"/>
      <c r="CY11" s="240"/>
      <c r="CZ11" s="240"/>
      <c r="DA11" s="248"/>
      <c r="DB11" s="232" t="s">
        <v>33</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202</v>
      </c>
      <c r="M12" s="75"/>
      <c r="N12" s="75"/>
      <c r="O12" s="75"/>
      <c r="P12" s="75"/>
      <c r="Q12" s="87"/>
      <c r="R12" s="99">
        <v>18568</v>
      </c>
      <c r="S12" s="108"/>
      <c r="T12" s="108"/>
      <c r="U12" s="108"/>
      <c r="V12" s="120"/>
      <c r="W12" s="132" t="s">
        <v>3</v>
      </c>
      <c r="X12" s="139"/>
      <c r="Y12" s="139"/>
      <c r="Z12" s="139"/>
      <c r="AA12" s="139"/>
      <c r="AB12" s="144"/>
      <c r="AC12" s="148" t="s">
        <v>203</v>
      </c>
      <c r="AD12" s="155"/>
      <c r="AE12" s="155"/>
      <c r="AF12" s="155"/>
      <c r="AG12" s="158"/>
      <c r="AH12" s="148" t="s">
        <v>207</v>
      </c>
      <c r="AI12" s="155"/>
      <c r="AJ12" s="155"/>
      <c r="AK12" s="155"/>
      <c r="AL12" s="170"/>
      <c r="AM12" s="175" t="s">
        <v>209</v>
      </c>
      <c r="AN12" s="58"/>
      <c r="AO12" s="58"/>
      <c r="AP12" s="58"/>
      <c r="AQ12" s="58"/>
      <c r="AR12" s="58"/>
      <c r="AS12" s="58"/>
      <c r="AT12" s="63"/>
      <c r="AU12" s="182" t="s">
        <v>141</v>
      </c>
      <c r="AV12" s="139"/>
      <c r="AW12" s="139"/>
      <c r="AX12" s="139"/>
      <c r="AY12" s="190" t="s">
        <v>212</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33</v>
      </c>
      <c r="CU12" s="240"/>
      <c r="CV12" s="240"/>
      <c r="CW12" s="240"/>
      <c r="CX12" s="240"/>
      <c r="CY12" s="240"/>
      <c r="CZ12" s="240"/>
      <c r="DA12" s="248"/>
      <c r="DB12" s="232" t="s">
        <v>33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215</v>
      </c>
      <c r="N13" s="82"/>
      <c r="O13" s="82"/>
      <c r="P13" s="82"/>
      <c r="Q13" s="88"/>
      <c r="R13" s="100">
        <v>17898</v>
      </c>
      <c r="S13" s="109"/>
      <c r="T13" s="109"/>
      <c r="U13" s="109"/>
      <c r="V13" s="121"/>
      <c r="W13" s="130" t="s">
        <v>216</v>
      </c>
      <c r="X13" s="56"/>
      <c r="Y13" s="56"/>
      <c r="Z13" s="56"/>
      <c r="AA13" s="56"/>
      <c r="AB13" s="25"/>
      <c r="AC13" s="72">
        <v>116</v>
      </c>
      <c r="AD13" s="80"/>
      <c r="AE13" s="80"/>
      <c r="AF13" s="80"/>
      <c r="AG13" s="84"/>
      <c r="AH13" s="72">
        <v>142</v>
      </c>
      <c r="AI13" s="80"/>
      <c r="AJ13" s="80"/>
      <c r="AK13" s="80"/>
      <c r="AL13" s="118"/>
      <c r="AM13" s="175" t="s">
        <v>217</v>
      </c>
      <c r="AN13" s="58"/>
      <c r="AO13" s="58"/>
      <c r="AP13" s="58"/>
      <c r="AQ13" s="58"/>
      <c r="AR13" s="58"/>
      <c r="AS13" s="58"/>
      <c r="AT13" s="63"/>
      <c r="AU13" s="182" t="s">
        <v>180</v>
      </c>
      <c r="AV13" s="139"/>
      <c r="AW13" s="139"/>
      <c r="AX13" s="139"/>
      <c r="AY13" s="190" t="s">
        <v>218</v>
      </c>
      <c r="AZ13" s="198"/>
      <c r="BA13" s="198"/>
      <c r="BB13" s="198"/>
      <c r="BC13" s="198"/>
      <c r="BD13" s="198"/>
      <c r="BE13" s="198"/>
      <c r="BF13" s="198"/>
      <c r="BG13" s="198"/>
      <c r="BH13" s="198"/>
      <c r="BI13" s="198"/>
      <c r="BJ13" s="198"/>
      <c r="BK13" s="198"/>
      <c r="BL13" s="198"/>
      <c r="BM13" s="209"/>
      <c r="BN13" s="214">
        <v>223912</v>
      </c>
      <c r="BO13" s="217"/>
      <c r="BP13" s="217"/>
      <c r="BQ13" s="217"/>
      <c r="BR13" s="217"/>
      <c r="BS13" s="217"/>
      <c r="BT13" s="217"/>
      <c r="BU13" s="220"/>
      <c r="BV13" s="214">
        <v>154646</v>
      </c>
      <c r="BW13" s="217"/>
      <c r="BX13" s="217"/>
      <c r="BY13" s="217"/>
      <c r="BZ13" s="217"/>
      <c r="CA13" s="217"/>
      <c r="CB13" s="217"/>
      <c r="CC13" s="220"/>
      <c r="CD13" s="192" t="s">
        <v>97</v>
      </c>
      <c r="CE13" s="111"/>
      <c r="CF13" s="111"/>
      <c r="CG13" s="111"/>
      <c r="CH13" s="111"/>
      <c r="CI13" s="111"/>
      <c r="CJ13" s="111"/>
      <c r="CK13" s="111"/>
      <c r="CL13" s="111"/>
      <c r="CM13" s="111"/>
      <c r="CN13" s="111"/>
      <c r="CO13" s="111"/>
      <c r="CP13" s="111"/>
      <c r="CQ13" s="111"/>
      <c r="CR13" s="111"/>
      <c r="CS13" s="211"/>
      <c r="CT13" s="230">
        <v>10.199999999999999</v>
      </c>
      <c r="CU13" s="238"/>
      <c r="CV13" s="238"/>
      <c r="CW13" s="238"/>
      <c r="CX13" s="238"/>
      <c r="CY13" s="238"/>
      <c r="CZ13" s="238"/>
      <c r="DA13" s="246"/>
      <c r="DB13" s="230">
        <v>11.1</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18697</v>
      </c>
      <c r="S14" s="109"/>
      <c r="T14" s="109"/>
      <c r="U14" s="109"/>
      <c r="V14" s="121"/>
      <c r="W14" s="129"/>
      <c r="X14" s="57"/>
      <c r="Y14" s="57"/>
      <c r="Z14" s="57"/>
      <c r="AA14" s="57"/>
      <c r="AB14" s="24"/>
      <c r="AC14" s="149">
        <v>1.3</v>
      </c>
      <c r="AD14" s="156"/>
      <c r="AE14" s="156"/>
      <c r="AF14" s="156"/>
      <c r="AG14" s="159"/>
      <c r="AH14" s="149">
        <v>1.5</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33</v>
      </c>
      <c r="CU14" s="242"/>
      <c r="CV14" s="242"/>
      <c r="CW14" s="242"/>
      <c r="CX14" s="242"/>
      <c r="CY14" s="242"/>
      <c r="CZ14" s="242"/>
      <c r="DA14" s="250"/>
      <c r="DB14" s="234" t="s">
        <v>33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215</v>
      </c>
      <c r="N15" s="82"/>
      <c r="O15" s="82"/>
      <c r="P15" s="82"/>
      <c r="Q15" s="88"/>
      <c r="R15" s="100">
        <v>18035</v>
      </c>
      <c r="S15" s="109"/>
      <c r="T15" s="109"/>
      <c r="U15" s="109"/>
      <c r="V15" s="121"/>
      <c r="W15" s="130" t="s">
        <v>223</v>
      </c>
      <c r="X15" s="56"/>
      <c r="Y15" s="56"/>
      <c r="Z15" s="56"/>
      <c r="AA15" s="56"/>
      <c r="AB15" s="25"/>
      <c r="AC15" s="72">
        <v>2432</v>
      </c>
      <c r="AD15" s="80"/>
      <c r="AE15" s="80"/>
      <c r="AF15" s="80"/>
      <c r="AG15" s="84"/>
      <c r="AH15" s="72">
        <v>2584</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2448539</v>
      </c>
      <c r="BO15" s="216"/>
      <c r="BP15" s="216"/>
      <c r="BQ15" s="216"/>
      <c r="BR15" s="216"/>
      <c r="BS15" s="216"/>
      <c r="BT15" s="216"/>
      <c r="BU15" s="219"/>
      <c r="BV15" s="213">
        <v>2453444</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220</v>
      </c>
      <c r="M16" s="78"/>
      <c r="N16" s="78"/>
      <c r="O16" s="78"/>
      <c r="P16" s="78"/>
      <c r="Q16" s="90"/>
      <c r="R16" s="101" t="s">
        <v>98</v>
      </c>
      <c r="S16" s="110"/>
      <c r="T16" s="110"/>
      <c r="U16" s="110"/>
      <c r="V16" s="122"/>
      <c r="W16" s="129"/>
      <c r="X16" s="57"/>
      <c r="Y16" s="57"/>
      <c r="Z16" s="57"/>
      <c r="AA16" s="57"/>
      <c r="AB16" s="24"/>
      <c r="AC16" s="149">
        <v>28.3</v>
      </c>
      <c r="AD16" s="156"/>
      <c r="AE16" s="156"/>
      <c r="AF16" s="156"/>
      <c r="AG16" s="159"/>
      <c r="AH16" s="149">
        <v>27.8</v>
      </c>
      <c r="AI16" s="156"/>
      <c r="AJ16" s="156"/>
      <c r="AK16" s="156"/>
      <c r="AL16" s="171"/>
      <c r="AM16" s="175"/>
      <c r="AN16" s="58"/>
      <c r="AO16" s="58"/>
      <c r="AP16" s="58"/>
      <c r="AQ16" s="58"/>
      <c r="AR16" s="58"/>
      <c r="AS16" s="58"/>
      <c r="AT16" s="63"/>
      <c r="AU16" s="182"/>
      <c r="AV16" s="139"/>
      <c r="AW16" s="139"/>
      <c r="AX16" s="139"/>
      <c r="AY16" s="190" t="s">
        <v>228</v>
      </c>
      <c r="AZ16" s="198"/>
      <c r="BA16" s="198"/>
      <c r="BB16" s="198"/>
      <c r="BC16" s="198"/>
      <c r="BD16" s="198"/>
      <c r="BE16" s="198"/>
      <c r="BF16" s="198"/>
      <c r="BG16" s="198"/>
      <c r="BH16" s="198"/>
      <c r="BI16" s="198"/>
      <c r="BJ16" s="198"/>
      <c r="BK16" s="198"/>
      <c r="BL16" s="198"/>
      <c r="BM16" s="209"/>
      <c r="BN16" s="214">
        <v>4212384</v>
      </c>
      <c r="BO16" s="217"/>
      <c r="BP16" s="217"/>
      <c r="BQ16" s="217"/>
      <c r="BR16" s="217"/>
      <c r="BS16" s="217"/>
      <c r="BT16" s="217"/>
      <c r="BU16" s="220"/>
      <c r="BV16" s="214">
        <v>4037770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229</v>
      </c>
      <c r="N17" s="83"/>
      <c r="O17" s="83"/>
      <c r="P17" s="83"/>
      <c r="Q17" s="91"/>
      <c r="R17" s="101" t="s">
        <v>230</v>
      </c>
      <c r="S17" s="110"/>
      <c r="T17" s="110"/>
      <c r="U17" s="110"/>
      <c r="V17" s="122"/>
      <c r="W17" s="130" t="s">
        <v>59</v>
      </c>
      <c r="X17" s="56"/>
      <c r="Y17" s="56"/>
      <c r="Z17" s="56"/>
      <c r="AA17" s="56"/>
      <c r="AB17" s="25"/>
      <c r="AC17" s="72">
        <v>6059</v>
      </c>
      <c r="AD17" s="80"/>
      <c r="AE17" s="80"/>
      <c r="AF17" s="80"/>
      <c r="AG17" s="84"/>
      <c r="AH17" s="72">
        <v>6583</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3105709</v>
      </c>
      <c r="BO17" s="217"/>
      <c r="BP17" s="217"/>
      <c r="BQ17" s="217"/>
      <c r="BR17" s="217"/>
      <c r="BS17" s="217"/>
      <c r="BT17" s="217"/>
      <c r="BU17" s="220"/>
      <c r="BV17" s="214">
        <v>3112582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163</v>
      </c>
      <c r="C18" s="31"/>
      <c r="D18" s="31"/>
      <c r="E18" s="49"/>
      <c r="F18" s="49"/>
      <c r="G18" s="49"/>
      <c r="H18" s="49"/>
      <c r="I18" s="49"/>
      <c r="J18" s="49"/>
      <c r="K18" s="49"/>
      <c r="L18" s="70">
        <v>5.18</v>
      </c>
      <c r="M18" s="70"/>
      <c r="N18" s="70"/>
      <c r="O18" s="70"/>
      <c r="P18" s="70"/>
      <c r="Q18" s="70"/>
      <c r="R18" s="102"/>
      <c r="S18" s="102"/>
      <c r="T18" s="102"/>
      <c r="U18" s="102"/>
      <c r="V18" s="123"/>
      <c r="W18" s="131"/>
      <c r="X18" s="138"/>
      <c r="Y18" s="138"/>
      <c r="Z18" s="138"/>
      <c r="AA18" s="138"/>
      <c r="AB18" s="26"/>
      <c r="AC18" s="150">
        <v>70.400000000000006</v>
      </c>
      <c r="AD18" s="157"/>
      <c r="AE18" s="157"/>
      <c r="AF18" s="157"/>
      <c r="AG18" s="160"/>
      <c r="AH18" s="150">
        <v>70.7</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4043759</v>
      </c>
      <c r="BO18" s="217"/>
      <c r="BP18" s="217"/>
      <c r="BQ18" s="217"/>
      <c r="BR18" s="217"/>
      <c r="BS18" s="217"/>
      <c r="BT18" s="217"/>
      <c r="BU18" s="220"/>
      <c r="BV18" s="214">
        <v>4149836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84</v>
      </c>
      <c r="C19" s="31"/>
      <c r="D19" s="31"/>
      <c r="E19" s="49"/>
      <c r="F19" s="49"/>
      <c r="G19" s="49"/>
      <c r="H19" s="49"/>
      <c r="I19" s="49"/>
      <c r="J19" s="49"/>
      <c r="K19" s="49"/>
      <c r="L19" s="71">
        <v>3502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5906042</v>
      </c>
      <c r="BO19" s="217"/>
      <c r="BP19" s="217"/>
      <c r="BQ19" s="217"/>
      <c r="BR19" s="217"/>
      <c r="BS19" s="217"/>
      <c r="BT19" s="217"/>
      <c r="BU19" s="220"/>
      <c r="BV19" s="214">
        <v>5700650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236</v>
      </c>
      <c r="C20" s="31"/>
      <c r="D20" s="31"/>
      <c r="E20" s="49"/>
      <c r="F20" s="49"/>
      <c r="G20" s="49"/>
      <c r="H20" s="49"/>
      <c r="I20" s="49"/>
      <c r="J20" s="49"/>
      <c r="K20" s="49"/>
      <c r="L20" s="71">
        <v>7418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210</v>
      </c>
      <c r="C22" s="33"/>
      <c r="D22" s="41"/>
      <c r="E22" s="50" t="s">
        <v>3</v>
      </c>
      <c r="F22" s="56"/>
      <c r="G22" s="56"/>
      <c r="H22" s="56"/>
      <c r="I22" s="56"/>
      <c r="J22" s="56"/>
      <c r="K22" s="25"/>
      <c r="L22" s="50" t="s">
        <v>87</v>
      </c>
      <c r="M22" s="56"/>
      <c r="N22" s="56"/>
      <c r="O22" s="56"/>
      <c r="P22" s="25"/>
      <c r="Q22" s="92" t="s">
        <v>241</v>
      </c>
      <c r="R22" s="104"/>
      <c r="S22" s="104"/>
      <c r="T22" s="104"/>
      <c r="U22" s="104"/>
      <c r="V22" s="125"/>
      <c r="W22" s="133" t="s">
        <v>242</v>
      </c>
      <c r="X22" s="33"/>
      <c r="Y22" s="41"/>
      <c r="Z22" s="50" t="s">
        <v>3</v>
      </c>
      <c r="AA22" s="56"/>
      <c r="AB22" s="56"/>
      <c r="AC22" s="56"/>
      <c r="AD22" s="56"/>
      <c r="AE22" s="56"/>
      <c r="AF22" s="56"/>
      <c r="AG22" s="25"/>
      <c r="AH22" s="163" t="s">
        <v>244</v>
      </c>
      <c r="AI22" s="56"/>
      <c r="AJ22" s="56"/>
      <c r="AK22" s="56"/>
      <c r="AL22" s="25"/>
      <c r="AM22" s="163" t="s">
        <v>248</v>
      </c>
      <c r="AN22" s="178"/>
      <c r="AO22" s="178"/>
      <c r="AP22" s="178"/>
      <c r="AQ22" s="178"/>
      <c r="AR22" s="180"/>
      <c r="AS22" s="92" t="s">
        <v>241</v>
      </c>
      <c r="AT22" s="104"/>
      <c r="AU22" s="104"/>
      <c r="AV22" s="104"/>
      <c r="AW22" s="104"/>
      <c r="AX22" s="187"/>
      <c r="AY22" s="189" t="s">
        <v>81</v>
      </c>
      <c r="AZ22" s="197"/>
      <c r="BA22" s="197"/>
      <c r="BB22" s="197"/>
      <c r="BC22" s="197"/>
      <c r="BD22" s="197"/>
      <c r="BE22" s="197"/>
      <c r="BF22" s="197"/>
      <c r="BG22" s="197"/>
      <c r="BH22" s="197"/>
      <c r="BI22" s="197"/>
      <c r="BJ22" s="197"/>
      <c r="BK22" s="197"/>
      <c r="BL22" s="197"/>
      <c r="BM22" s="208"/>
      <c r="BN22" s="213">
        <v>8566433</v>
      </c>
      <c r="BO22" s="216"/>
      <c r="BP22" s="216"/>
      <c r="BQ22" s="216"/>
      <c r="BR22" s="216"/>
      <c r="BS22" s="216"/>
      <c r="BT22" s="216"/>
      <c r="BU22" s="219"/>
      <c r="BV22" s="213">
        <v>8588732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4672081</v>
      </c>
      <c r="BO23" s="217"/>
      <c r="BP23" s="217"/>
      <c r="BQ23" s="217"/>
      <c r="BR23" s="217"/>
      <c r="BS23" s="217"/>
      <c r="BT23" s="217"/>
      <c r="BU23" s="220"/>
      <c r="BV23" s="214">
        <v>4735884</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7400</v>
      </c>
      <c r="R24" s="80"/>
      <c r="S24" s="80"/>
      <c r="T24" s="80"/>
      <c r="U24" s="80"/>
      <c r="V24" s="84"/>
      <c r="W24" s="134"/>
      <c r="X24" s="34"/>
      <c r="Y24" s="42"/>
      <c r="Z24" s="52" t="s">
        <v>252</v>
      </c>
      <c r="AA24" s="58"/>
      <c r="AB24" s="58"/>
      <c r="AC24" s="58"/>
      <c r="AD24" s="58"/>
      <c r="AE24" s="58"/>
      <c r="AF24" s="58"/>
      <c r="AG24" s="63"/>
      <c r="AH24" s="72">
        <v>116</v>
      </c>
      <c r="AI24" s="80"/>
      <c r="AJ24" s="80"/>
      <c r="AK24" s="80"/>
      <c r="AL24" s="84"/>
      <c r="AM24" s="72">
        <v>340692</v>
      </c>
      <c r="AN24" s="80"/>
      <c r="AO24" s="80"/>
      <c r="AP24" s="80"/>
      <c r="AQ24" s="80"/>
      <c r="AR24" s="84"/>
      <c r="AS24" s="72">
        <v>2937</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5756356</v>
      </c>
      <c r="BO24" s="217"/>
      <c r="BP24" s="217"/>
      <c r="BQ24" s="217"/>
      <c r="BR24" s="217"/>
      <c r="BS24" s="217"/>
      <c r="BT24" s="217"/>
      <c r="BU24" s="220"/>
      <c r="BV24" s="214">
        <v>5501054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1</v>
      </c>
      <c r="M25" s="80"/>
      <c r="N25" s="80"/>
      <c r="O25" s="80"/>
      <c r="P25" s="84"/>
      <c r="Q25" s="72">
        <v>6200</v>
      </c>
      <c r="R25" s="80"/>
      <c r="S25" s="80"/>
      <c r="T25" s="80"/>
      <c r="U25" s="80"/>
      <c r="V25" s="84"/>
      <c r="W25" s="134"/>
      <c r="X25" s="34"/>
      <c r="Y25" s="42"/>
      <c r="Z25" s="52" t="s">
        <v>256</v>
      </c>
      <c r="AA25" s="58"/>
      <c r="AB25" s="58"/>
      <c r="AC25" s="58"/>
      <c r="AD25" s="58"/>
      <c r="AE25" s="58"/>
      <c r="AF25" s="58"/>
      <c r="AG25" s="63"/>
      <c r="AH25" s="72" t="s">
        <v>33</v>
      </c>
      <c r="AI25" s="80"/>
      <c r="AJ25" s="80"/>
      <c r="AK25" s="80"/>
      <c r="AL25" s="84"/>
      <c r="AM25" s="72" t="s">
        <v>33</v>
      </c>
      <c r="AN25" s="80"/>
      <c r="AO25" s="80"/>
      <c r="AP25" s="80"/>
      <c r="AQ25" s="80"/>
      <c r="AR25" s="84"/>
      <c r="AS25" s="72" t="s">
        <v>33</v>
      </c>
      <c r="AT25" s="80"/>
      <c r="AU25" s="80"/>
      <c r="AV25" s="80"/>
      <c r="AW25" s="80"/>
      <c r="AX25" s="118"/>
      <c r="AY25" s="189" t="s">
        <v>257</v>
      </c>
      <c r="AZ25" s="197"/>
      <c r="BA25" s="197"/>
      <c r="BB25" s="197"/>
      <c r="BC25" s="197"/>
      <c r="BD25" s="197"/>
      <c r="BE25" s="197"/>
      <c r="BF25" s="197"/>
      <c r="BG25" s="197"/>
      <c r="BH25" s="197"/>
      <c r="BI25" s="197"/>
      <c r="BJ25" s="197"/>
      <c r="BK25" s="197"/>
      <c r="BL25" s="197"/>
      <c r="BM25" s="208"/>
      <c r="BN25" s="213">
        <v>339518</v>
      </c>
      <c r="BO25" s="216"/>
      <c r="BP25" s="216"/>
      <c r="BQ25" s="216"/>
      <c r="BR25" s="216"/>
      <c r="BS25" s="216"/>
      <c r="BT25" s="216"/>
      <c r="BU25" s="219"/>
      <c r="BV25" s="213">
        <v>341000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5800</v>
      </c>
      <c r="R26" s="80"/>
      <c r="S26" s="80"/>
      <c r="T26" s="80"/>
      <c r="U26" s="80"/>
      <c r="V26" s="84"/>
      <c r="W26" s="134"/>
      <c r="X26" s="34"/>
      <c r="Y26" s="42"/>
      <c r="Z26" s="52" t="s">
        <v>263</v>
      </c>
      <c r="AA26" s="143"/>
      <c r="AB26" s="143"/>
      <c r="AC26" s="143"/>
      <c r="AD26" s="143"/>
      <c r="AE26" s="143"/>
      <c r="AF26" s="143"/>
      <c r="AG26" s="161"/>
      <c r="AH26" s="72">
        <v>2</v>
      </c>
      <c r="AI26" s="80"/>
      <c r="AJ26" s="80"/>
      <c r="AK26" s="80"/>
      <c r="AL26" s="84"/>
      <c r="AM26" s="72" t="s">
        <v>264</v>
      </c>
      <c r="AN26" s="80"/>
      <c r="AO26" s="80"/>
      <c r="AP26" s="80"/>
      <c r="AQ26" s="80"/>
      <c r="AR26" s="84"/>
      <c r="AS26" s="72" t="s">
        <v>264</v>
      </c>
      <c r="AT26" s="80"/>
      <c r="AU26" s="80"/>
      <c r="AV26" s="80"/>
      <c r="AW26" s="80"/>
      <c r="AX26" s="118"/>
      <c r="AY26" s="192" t="s">
        <v>166</v>
      </c>
      <c r="AZ26" s="111"/>
      <c r="BA26" s="111"/>
      <c r="BB26" s="111"/>
      <c r="BC26" s="111"/>
      <c r="BD26" s="111"/>
      <c r="BE26" s="111"/>
      <c r="BF26" s="111"/>
      <c r="BG26" s="111"/>
      <c r="BH26" s="111"/>
      <c r="BI26" s="111"/>
      <c r="BJ26" s="111"/>
      <c r="BK26" s="111"/>
      <c r="BL26" s="111"/>
      <c r="BM26" s="211"/>
      <c r="BN26" s="214" t="s">
        <v>33</v>
      </c>
      <c r="BO26" s="217"/>
      <c r="BP26" s="217"/>
      <c r="BQ26" s="217"/>
      <c r="BR26" s="217"/>
      <c r="BS26" s="217"/>
      <c r="BT26" s="217"/>
      <c r="BU26" s="220"/>
      <c r="BV26" s="214" t="s">
        <v>33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154</v>
      </c>
      <c r="F27" s="58"/>
      <c r="G27" s="58"/>
      <c r="H27" s="58"/>
      <c r="I27" s="58"/>
      <c r="J27" s="58"/>
      <c r="K27" s="63"/>
      <c r="L27" s="72">
        <v>1</v>
      </c>
      <c r="M27" s="80"/>
      <c r="N27" s="80"/>
      <c r="O27" s="80"/>
      <c r="P27" s="84"/>
      <c r="Q27" s="72">
        <v>2900</v>
      </c>
      <c r="R27" s="80"/>
      <c r="S27" s="80"/>
      <c r="T27" s="80"/>
      <c r="U27" s="80"/>
      <c r="V27" s="84"/>
      <c r="W27" s="134"/>
      <c r="X27" s="34"/>
      <c r="Y27" s="42"/>
      <c r="Z27" s="52" t="s">
        <v>206</v>
      </c>
      <c r="AA27" s="58"/>
      <c r="AB27" s="58"/>
      <c r="AC27" s="58"/>
      <c r="AD27" s="58"/>
      <c r="AE27" s="58"/>
      <c r="AF27" s="58"/>
      <c r="AG27" s="63"/>
      <c r="AH27" s="72">
        <v>2</v>
      </c>
      <c r="AI27" s="80"/>
      <c r="AJ27" s="80"/>
      <c r="AK27" s="80"/>
      <c r="AL27" s="84"/>
      <c r="AM27" s="72" t="s">
        <v>264</v>
      </c>
      <c r="AN27" s="80"/>
      <c r="AO27" s="80"/>
      <c r="AP27" s="80"/>
      <c r="AQ27" s="80"/>
      <c r="AR27" s="84"/>
      <c r="AS27" s="72" t="s">
        <v>264</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710616</v>
      </c>
      <c r="BO27" s="218"/>
      <c r="BP27" s="218"/>
      <c r="BQ27" s="218"/>
      <c r="BR27" s="218"/>
      <c r="BS27" s="218"/>
      <c r="BT27" s="218"/>
      <c r="BU27" s="221"/>
      <c r="BV27" s="215">
        <v>706779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2500</v>
      </c>
      <c r="R28" s="80"/>
      <c r="S28" s="80"/>
      <c r="T28" s="80"/>
      <c r="U28" s="80"/>
      <c r="V28" s="84"/>
      <c r="W28" s="134"/>
      <c r="X28" s="34"/>
      <c r="Y28" s="42"/>
      <c r="Z28" s="52" t="s">
        <v>269</v>
      </c>
      <c r="AA28" s="58"/>
      <c r="AB28" s="58"/>
      <c r="AC28" s="58"/>
      <c r="AD28" s="58"/>
      <c r="AE28" s="58"/>
      <c r="AF28" s="58"/>
      <c r="AG28" s="63"/>
      <c r="AH28" s="72" t="s">
        <v>33</v>
      </c>
      <c r="AI28" s="80"/>
      <c r="AJ28" s="80"/>
      <c r="AK28" s="80"/>
      <c r="AL28" s="84"/>
      <c r="AM28" s="72" t="s">
        <v>33</v>
      </c>
      <c r="AN28" s="80"/>
      <c r="AO28" s="80"/>
      <c r="AP28" s="80"/>
      <c r="AQ28" s="80"/>
      <c r="AR28" s="84"/>
      <c r="AS28" s="72" t="s">
        <v>33</v>
      </c>
      <c r="AT28" s="80"/>
      <c r="AU28" s="80"/>
      <c r="AV28" s="80"/>
      <c r="AW28" s="80"/>
      <c r="AX28" s="118"/>
      <c r="AY28" s="194" t="s">
        <v>173</v>
      </c>
      <c r="AZ28" s="201"/>
      <c r="BA28" s="201"/>
      <c r="BB28" s="204"/>
      <c r="BC28" s="189" t="s">
        <v>53</v>
      </c>
      <c r="BD28" s="197"/>
      <c r="BE28" s="197"/>
      <c r="BF28" s="197"/>
      <c r="BG28" s="197"/>
      <c r="BH28" s="197"/>
      <c r="BI28" s="197"/>
      <c r="BJ28" s="197"/>
      <c r="BK28" s="197"/>
      <c r="BL28" s="197"/>
      <c r="BM28" s="208"/>
      <c r="BN28" s="213">
        <v>4063637</v>
      </c>
      <c r="BO28" s="216"/>
      <c r="BP28" s="216"/>
      <c r="BQ28" s="216"/>
      <c r="BR28" s="216"/>
      <c r="BS28" s="216"/>
      <c r="BT28" s="216"/>
      <c r="BU28" s="219"/>
      <c r="BV28" s="213">
        <v>3883034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8</v>
      </c>
      <c r="M29" s="80"/>
      <c r="N29" s="80"/>
      <c r="O29" s="80"/>
      <c r="P29" s="84"/>
      <c r="Q29" s="72">
        <v>2400</v>
      </c>
      <c r="R29" s="80"/>
      <c r="S29" s="80"/>
      <c r="T29" s="80"/>
      <c r="U29" s="80"/>
      <c r="V29" s="84"/>
      <c r="W29" s="135"/>
      <c r="X29" s="140"/>
      <c r="Y29" s="142"/>
      <c r="Z29" s="52" t="s">
        <v>94</v>
      </c>
      <c r="AA29" s="58"/>
      <c r="AB29" s="58"/>
      <c r="AC29" s="58"/>
      <c r="AD29" s="58"/>
      <c r="AE29" s="58"/>
      <c r="AF29" s="58"/>
      <c r="AG29" s="63"/>
      <c r="AH29" s="72">
        <v>118</v>
      </c>
      <c r="AI29" s="80"/>
      <c r="AJ29" s="80"/>
      <c r="AK29" s="80"/>
      <c r="AL29" s="84"/>
      <c r="AM29" s="72">
        <v>349082</v>
      </c>
      <c r="AN29" s="80"/>
      <c r="AO29" s="80"/>
      <c r="AP29" s="80"/>
      <c r="AQ29" s="80"/>
      <c r="AR29" s="84"/>
      <c r="AS29" s="72">
        <v>2958</v>
      </c>
      <c r="AT29" s="80"/>
      <c r="AU29" s="80"/>
      <c r="AV29" s="80"/>
      <c r="AW29" s="80"/>
      <c r="AX29" s="118"/>
      <c r="AY29" s="195"/>
      <c r="AZ29" s="202"/>
      <c r="BA29" s="202"/>
      <c r="BB29" s="205"/>
      <c r="BC29" s="190" t="s">
        <v>271</v>
      </c>
      <c r="BD29" s="198"/>
      <c r="BE29" s="198"/>
      <c r="BF29" s="198"/>
      <c r="BG29" s="198"/>
      <c r="BH29" s="198"/>
      <c r="BI29" s="198"/>
      <c r="BJ29" s="198"/>
      <c r="BK29" s="198"/>
      <c r="BL29" s="198"/>
      <c r="BM29" s="209"/>
      <c r="BN29" s="214">
        <v>171058</v>
      </c>
      <c r="BO29" s="217"/>
      <c r="BP29" s="217"/>
      <c r="BQ29" s="217"/>
      <c r="BR29" s="217"/>
      <c r="BS29" s="217"/>
      <c r="BT29" s="217"/>
      <c r="BU29" s="220"/>
      <c r="BV29" s="214">
        <v>153490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177</v>
      </c>
      <c r="X30" s="141"/>
      <c r="Y30" s="141"/>
      <c r="Z30" s="141"/>
      <c r="AA30" s="141"/>
      <c r="AB30" s="141"/>
      <c r="AC30" s="141"/>
      <c r="AD30" s="141"/>
      <c r="AE30" s="141"/>
      <c r="AF30" s="141"/>
      <c r="AG30" s="162"/>
      <c r="AH30" s="150">
        <v>94.2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100</v>
      </c>
      <c r="BD30" s="199"/>
      <c r="BE30" s="199"/>
      <c r="BF30" s="199"/>
      <c r="BG30" s="199"/>
      <c r="BH30" s="199"/>
      <c r="BI30" s="199"/>
      <c r="BJ30" s="199"/>
      <c r="BK30" s="199"/>
      <c r="BL30" s="199"/>
      <c r="BM30" s="210"/>
      <c r="BN30" s="215">
        <v>449675</v>
      </c>
      <c r="BO30" s="218"/>
      <c r="BP30" s="218"/>
      <c r="BQ30" s="218"/>
      <c r="BR30" s="218"/>
      <c r="BS30" s="218"/>
      <c r="BT30" s="218"/>
      <c r="BU30" s="221"/>
      <c r="BV30" s="215">
        <v>518225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273</v>
      </c>
      <c r="D32" s="36"/>
      <c r="E32" s="36"/>
      <c r="F32" s="36"/>
      <c r="G32" s="36"/>
      <c r="H32" s="36"/>
      <c r="I32" s="36"/>
      <c r="J32" s="36"/>
      <c r="K32" s="36"/>
      <c r="L32" s="36"/>
      <c r="M32" s="36"/>
      <c r="N32" s="36"/>
      <c r="O32" s="36"/>
      <c r="P32" s="36"/>
      <c r="Q32" s="36"/>
      <c r="R32" s="36"/>
      <c r="S32" s="36"/>
      <c r="U32" s="111" t="s">
        <v>275</v>
      </c>
      <c r="V32" s="111"/>
      <c r="W32" s="111"/>
      <c r="X32" s="111"/>
      <c r="Y32" s="111"/>
      <c r="Z32" s="111"/>
      <c r="AA32" s="111"/>
      <c r="AB32" s="111"/>
      <c r="AC32" s="111"/>
      <c r="AD32" s="111"/>
      <c r="AE32" s="111"/>
      <c r="AF32" s="111"/>
      <c r="AG32" s="111"/>
      <c r="AH32" s="111"/>
      <c r="AI32" s="111"/>
      <c r="AJ32" s="111"/>
      <c r="AK32" s="111"/>
      <c r="AM32" s="111" t="s">
        <v>191</v>
      </c>
      <c r="AN32" s="111"/>
      <c r="AO32" s="111"/>
      <c r="AP32" s="111"/>
      <c r="AQ32" s="111"/>
      <c r="AR32" s="111"/>
      <c r="AS32" s="111"/>
      <c r="AT32" s="111"/>
      <c r="AU32" s="111"/>
      <c r="AV32" s="111"/>
      <c r="AW32" s="111"/>
      <c r="AX32" s="111"/>
      <c r="AY32" s="111"/>
      <c r="AZ32" s="111"/>
      <c r="BA32" s="111"/>
      <c r="BB32" s="111"/>
      <c r="BC32" s="111"/>
      <c r="BE32" s="111" t="s">
        <v>276</v>
      </c>
      <c r="BF32" s="111"/>
      <c r="BG32" s="111"/>
      <c r="BH32" s="111"/>
      <c r="BI32" s="111"/>
      <c r="BJ32" s="111"/>
      <c r="BK32" s="111"/>
      <c r="BL32" s="111"/>
      <c r="BM32" s="111"/>
      <c r="BN32" s="111"/>
      <c r="BO32" s="111"/>
      <c r="BP32" s="111"/>
      <c r="BQ32" s="111"/>
      <c r="BR32" s="111"/>
      <c r="BS32" s="111"/>
      <c r="BT32" s="111"/>
      <c r="BU32" s="111"/>
      <c r="BW32" s="111" t="s">
        <v>277</v>
      </c>
      <c r="BX32" s="111"/>
      <c r="BY32" s="111"/>
      <c r="BZ32" s="111"/>
      <c r="CA32" s="111"/>
      <c r="CB32" s="111"/>
      <c r="CC32" s="111"/>
      <c r="CD32" s="111"/>
      <c r="CE32" s="111"/>
      <c r="CF32" s="111"/>
      <c r="CG32" s="111"/>
      <c r="CH32" s="111"/>
      <c r="CI32" s="111"/>
      <c r="CJ32" s="111"/>
      <c r="CK32" s="111"/>
      <c r="CL32" s="111"/>
      <c r="CM32" s="111"/>
      <c r="CO32" s="111" t="s">
        <v>279</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280</v>
      </c>
      <c r="D33" s="37"/>
      <c r="E33" s="54" t="s">
        <v>281</v>
      </c>
      <c r="F33" s="54"/>
      <c r="G33" s="54"/>
      <c r="H33" s="54"/>
      <c r="I33" s="54"/>
      <c r="J33" s="54"/>
      <c r="K33" s="54"/>
      <c r="L33" s="54"/>
      <c r="M33" s="54"/>
      <c r="N33" s="54"/>
      <c r="O33" s="54"/>
      <c r="P33" s="54"/>
      <c r="Q33" s="54"/>
      <c r="R33" s="54"/>
      <c r="S33" s="54"/>
      <c r="T33" s="54"/>
      <c r="U33" s="37" t="s">
        <v>280</v>
      </c>
      <c r="V33" s="37"/>
      <c r="W33" s="54" t="s">
        <v>281</v>
      </c>
      <c r="X33" s="54"/>
      <c r="Y33" s="54"/>
      <c r="Z33" s="54"/>
      <c r="AA33" s="54"/>
      <c r="AB33" s="54"/>
      <c r="AC33" s="54"/>
      <c r="AD33" s="54"/>
      <c r="AE33" s="54"/>
      <c r="AF33" s="54"/>
      <c r="AG33" s="54"/>
      <c r="AH33" s="54"/>
      <c r="AI33" s="54"/>
      <c r="AJ33" s="54"/>
      <c r="AK33" s="54"/>
      <c r="AL33" s="54"/>
      <c r="AM33" s="37" t="s">
        <v>280</v>
      </c>
      <c r="AN33" s="37"/>
      <c r="AO33" s="54" t="s">
        <v>281</v>
      </c>
      <c r="AP33" s="54"/>
      <c r="AQ33" s="54"/>
      <c r="AR33" s="54"/>
      <c r="AS33" s="54"/>
      <c r="AT33" s="54"/>
      <c r="AU33" s="54"/>
      <c r="AV33" s="54"/>
      <c r="AW33" s="54"/>
      <c r="AX33" s="54"/>
      <c r="AY33" s="54"/>
      <c r="AZ33" s="54"/>
      <c r="BA33" s="54"/>
      <c r="BB33" s="54"/>
      <c r="BC33" s="54"/>
      <c r="BD33" s="37"/>
      <c r="BE33" s="54" t="s">
        <v>284</v>
      </c>
      <c r="BF33" s="54"/>
      <c r="BG33" s="54" t="s">
        <v>285</v>
      </c>
      <c r="BH33" s="54"/>
      <c r="BI33" s="54"/>
      <c r="BJ33" s="54"/>
      <c r="BK33" s="54"/>
      <c r="BL33" s="54"/>
      <c r="BM33" s="54"/>
      <c r="BN33" s="54"/>
      <c r="BO33" s="54"/>
      <c r="BP33" s="54"/>
      <c r="BQ33" s="54"/>
      <c r="BR33" s="54"/>
      <c r="BS33" s="54"/>
      <c r="BT33" s="54"/>
      <c r="BU33" s="54"/>
      <c r="BV33" s="37"/>
      <c r="BW33" s="37" t="s">
        <v>284</v>
      </c>
      <c r="BX33" s="37"/>
      <c r="BY33" s="54" t="s">
        <v>287</v>
      </c>
      <c r="BZ33" s="54"/>
      <c r="CA33" s="54"/>
      <c r="CB33" s="54"/>
      <c r="CC33" s="54"/>
      <c r="CD33" s="54"/>
      <c r="CE33" s="54"/>
      <c r="CF33" s="54"/>
      <c r="CG33" s="54"/>
      <c r="CH33" s="54"/>
      <c r="CI33" s="54"/>
      <c r="CJ33" s="54"/>
      <c r="CK33" s="54"/>
      <c r="CL33" s="54"/>
      <c r="CM33" s="54"/>
      <c r="CN33" s="54"/>
      <c r="CO33" s="37" t="s">
        <v>280</v>
      </c>
      <c r="CP33" s="37"/>
      <c r="CQ33" s="54" t="s">
        <v>221</v>
      </c>
      <c r="CR33" s="54"/>
      <c r="CS33" s="54"/>
      <c r="CT33" s="54"/>
      <c r="CU33" s="54"/>
      <c r="CV33" s="54"/>
      <c r="CW33" s="54"/>
      <c r="CX33" s="54"/>
      <c r="CY33" s="54"/>
      <c r="CZ33" s="54"/>
      <c r="DA33" s="54"/>
      <c r="DB33" s="54"/>
      <c r="DC33" s="54"/>
      <c r="DD33" s="54"/>
      <c r="DE33" s="54"/>
      <c r="DF33" s="54"/>
      <c r="DG33" s="253" t="s">
        <v>288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上水道事業会計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岐阜県市町村会館組合</v>
      </c>
      <c r="BZ34" s="55"/>
      <c r="CA34" s="55"/>
      <c r="CB34" s="55"/>
      <c r="CC34" s="55"/>
      <c r="CD34" s="55"/>
      <c r="CE34" s="55"/>
      <c r="CF34" s="55"/>
      <c r="CG34" s="55"/>
      <c r="CH34" s="55"/>
      <c r="CI34" s="55"/>
      <c r="CJ34" s="55"/>
      <c r="CK34" s="55"/>
      <c r="CL34" s="55"/>
      <c r="CM34" s="55"/>
      <c r="CN34" s="2"/>
      <c r="CO34" s="38">
        <f>IF(CQ34="","",MAX(C34:D43,U34:V43,AM34:AN43,BE34:BF43,BW34:BX43)+1)</f>
        <v>15</v>
      </c>
      <c r="CP34" s="38"/>
      <c r="CQ34" s="55" t="str">
        <f>IF('各会計、関係団体の財政状況及び健全化判断比率'!BS7="","",'各会計、関係団体の財政状況及び健全化判断比率'!BS7)</f>
        <v>樽見鉄道株式会社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5</v>
      </c>
      <c r="AN35" s="38"/>
      <c r="AO35" s="55" t="str">
        <f>IF('各会計、関係団体の財政状況及び健全化判断比率'!B31="","",'各会計、関係団体の財政状況及び健全化判断比率'!B31)</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岐阜県市町村職員退職手当組合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西濃環境整備組合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岐阜地域児童発達支援センター組合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10</v>
      </c>
      <c r="BX38" s="38"/>
      <c r="BY38" s="55" t="str">
        <f>IF('各会計、関係団体の財政状況及び健全化判断比率'!B72="","",'各会計、関係団体の財政状況及び健全化判断比率'!B72)</f>
        <v>もとす広域連合（普通会計分）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11</v>
      </c>
      <c r="BX39" s="38"/>
      <c r="BY39" s="55" t="str">
        <f>IF('各会計、関係団体の財政状況及び健全化判断比率'!B73="","",'各会計、関係団体の財政状況及び健全化判断比率'!B73)</f>
        <v>もとす広域連合（介護保険事業会計分）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12</v>
      </c>
      <c r="BX40" s="38"/>
      <c r="BY40" s="55" t="str">
        <f>IF('各会計、関係団体の財政状況及び健全化判断比率'!B74="","",'各会計、関係団体の財政状況及び健全化判断比率'!B74)</f>
        <v>もとす広域連合（老人福祉施設特別会計分）</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13</v>
      </c>
      <c r="BX41" s="38"/>
      <c r="BY41" s="55" t="str">
        <f>IF('各会計、関係団体の財政状況及び健全化判断比率'!B75="","",'各会計、関係団体の財政状況及び健全化判断比率'!B75)</f>
        <v>後期高齢者医療連合（一般会計分）</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14</v>
      </c>
      <c r="BX42" s="38"/>
      <c r="BY42" s="55" t="str">
        <f>IF('各会計、関係団体の財政状況及び健全化判断比率'!B76="","",'各会計、関係団体の財政状況及び健全化判断比率'!B76)</f>
        <v>後期高齢者医療連合（特別会計分）</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yXzMYkNHzmk6HNJc6PZEgvc4FlnUJIdc4HfabVDoPWa+fxAXG6rIXOvzjgZCRdHdbxTyVEeBkTh58dgZUrrAdA==" saltValue="el3XPcBdMj2BlvEerzLQZ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199</v>
      </c>
      <c r="DI1" s="344"/>
      <c r="DJ1" s="344"/>
      <c r="DK1" s="344"/>
      <c r="DL1" s="344"/>
      <c r="DM1" s="344"/>
      <c r="DN1" s="351"/>
      <c r="DO1" s="1"/>
      <c r="DP1" s="343" t="s">
        <v>305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253</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80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174</v>
      </c>
      <c r="S4" s="139"/>
      <c r="T4" s="139"/>
      <c r="U4" s="139"/>
      <c r="V4" s="139"/>
      <c r="W4" s="139"/>
      <c r="X4" s="139"/>
      <c r="Y4" s="144"/>
      <c r="Z4" s="182" t="s">
        <v>307</v>
      </c>
      <c r="AA4" s="139"/>
      <c r="AB4" s="139"/>
      <c r="AC4" s="144"/>
      <c r="AD4" s="182" t="s">
        <v>309</v>
      </c>
      <c r="AE4" s="139"/>
      <c r="AF4" s="139"/>
      <c r="AG4" s="139"/>
      <c r="AH4" s="139"/>
      <c r="AI4" s="139"/>
      <c r="AJ4" s="139"/>
      <c r="AK4" s="144"/>
      <c r="AL4" s="182" t="s">
        <v>307</v>
      </c>
      <c r="AM4" s="139"/>
      <c r="AN4" s="139"/>
      <c r="AO4" s="144"/>
      <c r="AP4" s="298" t="s">
        <v>156</v>
      </c>
      <c r="AQ4" s="298"/>
      <c r="AR4" s="298"/>
      <c r="AS4" s="298"/>
      <c r="AT4" s="298"/>
      <c r="AU4" s="298"/>
      <c r="AV4" s="298"/>
      <c r="AW4" s="298"/>
      <c r="AX4" s="298"/>
      <c r="AY4" s="298"/>
      <c r="AZ4" s="298"/>
      <c r="BA4" s="298"/>
      <c r="BB4" s="298"/>
      <c r="BC4" s="298"/>
      <c r="BD4" s="298"/>
      <c r="BE4" s="298"/>
      <c r="BF4" s="298"/>
      <c r="BG4" s="298" t="s">
        <v>21</v>
      </c>
      <c r="BH4" s="298"/>
      <c r="BI4" s="298"/>
      <c r="BJ4" s="298"/>
      <c r="BK4" s="298"/>
      <c r="BL4" s="298"/>
      <c r="BM4" s="298"/>
      <c r="BN4" s="298"/>
      <c r="BO4" s="298" t="s">
        <v>307</v>
      </c>
      <c r="BP4" s="298"/>
      <c r="BQ4" s="298"/>
      <c r="BR4" s="298"/>
      <c r="BS4" s="298" t="s">
        <v>311</v>
      </c>
      <c r="BT4" s="298"/>
      <c r="BU4" s="298"/>
      <c r="BV4" s="298"/>
      <c r="BW4" s="298"/>
      <c r="BX4" s="298"/>
      <c r="BY4" s="298"/>
      <c r="BZ4" s="298"/>
      <c r="CA4" s="298"/>
      <c r="CB4" s="298"/>
      <c r="CD4" s="182" t="s">
        <v>315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77</v>
      </c>
      <c r="C5" s="265"/>
      <c r="D5" s="265"/>
      <c r="E5" s="265"/>
      <c r="F5" s="265"/>
      <c r="G5" s="265"/>
      <c r="H5" s="265"/>
      <c r="I5" s="265"/>
      <c r="J5" s="265"/>
      <c r="K5" s="265"/>
      <c r="L5" s="265"/>
      <c r="M5" s="265"/>
      <c r="N5" s="265"/>
      <c r="O5" s="265"/>
      <c r="P5" s="265"/>
      <c r="Q5" s="268"/>
      <c r="R5" s="273">
        <v>2452571</v>
      </c>
      <c r="S5" s="276"/>
      <c r="T5" s="276"/>
      <c r="U5" s="276"/>
      <c r="V5" s="276"/>
      <c r="W5" s="276"/>
      <c r="X5" s="276"/>
      <c r="Y5" s="278"/>
      <c r="Z5" s="281">
        <v>28.3</v>
      </c>
      <c r="AA5" s="281"/>
      <c r="AB5" s="281"/>
      <c r="AC5" s="281"/>
      <c r="AD5" s="286">
        <v>2452571</v>
      </c>
      <c r="AE5" s="286"/>
      <c r="AF5" s="286"/>
      <c r="AG5" s="286"/>
      <c r="AH5" s="286"/>
      <c r="AI5" s="286"/>
      <c r="AJ5" s="286"/>
      <c r="AK5" s="286"/>
      <c r="AL5" s="291">
        <v>49.8</v>
      </c>
      <c r="AM5" s="293"/>
      <c r="AN5" s="293"/>
      <c r="AO5" s="295"/>
      <c r="AP5" s="260" t="s">
        <v>176</v>
      </c>
      <c r="AQ5" s="265"/>
      <c r="AR5" s="265"/>
      <c r="AS5" s="265"/>
      <c r="AT5" s="265"/>
      <c r="AU5" s="265"/>
      <c r="AV5" s="265"/>
      <c r="AW5" s="265"/>
      <c r="AX5" s="265"/>
      <c r="AY5" s="265"/>
      <c r="AZ5" s="265"/>
      <c r="BA5" s="265"/>
      <c r="BB5" s="265"/>
      <c r="BC5" s="265"/>
      <c r="BD5" s="265"/>
      <c r="BE5" s="265"/>
      <c r="BF5" s="268"/>
      <c r="BG5" s="274">
        <v>2452571</v>
      </c>
      <c r="BH5" s="217"/>
      <c r="BI5" s="217"/>
      <c r="BJ5" s="217"/>
      <c r="BK5" s="217"/>
      <c r="BL5" s="217"/>
      <c r="BM5" s="217"/>
      <c r="BN5" s="279"/>
      <c r="BO5" s="282">
        <v>100</v>
      </c>
      <c r="BP5" s="282"/>
      <c r="BQ5" s="282"/>
      <c r="BR5" s="282"/>
      <c r="BS5" s="287" t="s">
        <v>33</v>
      </c>
      <c r="BT5" s="287"/>
      <c r="BU5" s="287"/>
      <c r="BV5" s="287"/>
      <c r="BW5" s="287"/>
      <c r="BX5" s="287"/>
      <c r="BY5" s="287"/>
      <c r="BZ5" s="287"/>
      <c r="CA5" s="287"/>
      <c r="CB5" s="325"/>
      <c r="CD5" s="182" t="s">
        <v>156</v>
      </c>
      <c r="CE5" s="139"/>
      <c r="CF5" s="139"/>
      <c r="CG5" s="139"/>
      <c r="CH5" s="139"/>
      <c r="CI5" s="139"/>
      <c r="CJ5" s="139"/>
      <c r="CK5" s="139"/>
      <c r="CL5" s="139"/>
      <c r="CM5" s="139"/>
      <c r="CN5" s="139"/>
      <c r="CO5" s="139"/>
      <c r="CP5" s="139"/>
      <c r="CQ5" s="144"/>
      <c r="CR5" s="182" t="s">
        <v>317</v>
      </c>
      <c r="CS5" s="139"/>
      <c r="CT5" s="139"/>
      <c r="CU5" s="139"/>
      <c r="CV5" s="139"/>
      <c r="CW5" s="139"/>
      <c r="CX5" s="139"/>
      <c r="CY5" s="144"/>
      <c r="CZ5" s="182" t="s">
        <v>307</v>
      </c>
      <c r="DA5" s="139"/>
      <c r="DB5" s="139"/>
      <c r="DC5" s="144"/>
      <c r="DD5" s="182" t="s">
        <v>157</v>
      </c>
      <c r="DE5" s="139"/>
      <c r="DF5" s="139"/>
      <c r="DG5" s="139"/>
      <c r="DH5" s="139"/>
      <c r="DI5" s="139"/>
      <c r="DJ5" s="139"/>
      <c r="DK5" s="139"/>
      <c r="DL5" s="139"/>
      <c r="DM5" s="139"/>
      <c r="DN5" s="139"/>
      <c r="DO5" s="139"/>
      <c r="DP5" s="144"/>
      <c r="DQ5" s="182" t="s">
        <v>318</v>
      </c>
      <c r="DR5" s="139"/>
      <c r="DS5" s="139"/>
      <c r="DT5" s="139"/>
      <c r="DU5" s="139"/>
      <c r="DV5" s="139"/>
      <c r="DW5" s="139"/>
      <c r="DX5" s="139"/>
      <c r="DY5" s="139"/>
      <c r="DZ5" s="139"/>
      <c r="EA5" s="139"/>
      <c r="EB5" s="139"/>
      <c r="EC5" s="144"/>
    </row>
    <row r="6" spans="2:143" ht="11.25" customHeight="1">
      <c r="B6" s="261" t="s">
        <v>208</v>
      </c>
      <c r="C6" s="1"/>
      <c r="D6" s="1"/>
      <c r="E6" s="1"/>
      <c r="F6" s="1"/>
      <c r="G6" s="1"/>
      <c r="H6" s="1"/>
      <c r="I6" s="1"/>
      <c r="J6" s="1"/>
      <c r="K6" s="1"/>
      <c r="L6" s="1"/>
      <c r="M6" s="1"/>
      <c r="N6" s="1"/>
      <c r="O6" s="1"/>
      <c r="P6" s="1"/>
      <c r="Q6" s="269"/>
      <c r="R6" s="274">
        <v>52052</v>
      </c>
      <c r="S6" s="217"/>
      <c r="T6" s="217"/>
      <c r="U6" s="217"/>
      <c r="V6" s="217"/>
      <c r="W6" s="217"/>
      <c r="X6" s="217"/>
      <c r="Y6" s="279"/>
      <c r="Z6" s="282">
        <v>0.6</v>
      </c>
      <c r="AA6" s="282"/>
      <c r="AB6" s="282"/>
      <c r="AC6" s="282"/>
      <c r="AD6" s="287">
        <v>52052</v>
      </c>
      <c r="AE6" s="287"/>
      <c r="AF6" s="287"/>
      <c r="AG6" s="287"/>
      <c r="AH6" s="287"/>
      <c r="AI6" s="287"/>
      <c r="AJ6" s="287"/>
      <c r="AK6" s="287"/>
      <c r="AL6" s="283">
        <v>1.1000000000000001</v>
      </c>
      <c r="AM6" s="238"/>
      <c r="AN6" s="238"/>
      <c r="AO6" s="296"/>
      <c r="AP6" s="261" t="s">
        <v>319</v>
      </c>
      <c r="AQ6" s="1"/>
      <c r="AR6" s="1"/>
      <c r="AS6" s="1"/>
      <c r="AT6" s="1"/>
      <c r="AU6" s="1"/>
      <c r="AV6" s="1"/>
      <c r="AW6" s="1"/>
      <c r="AX6" s="1"/>
      <c r="AY6" s="1"/>
      <c r="AZ6" s="1"/>
      <c r="BA6" s="1"/>
      <c r="BB6" s="1"/>
      <c r="BC6" s="1"/>
      <c r="BD6" s="1"/>
      <c r="BE6" s="1"/>
      <c r="BF6" s="269"/>
      <c r="BG6" s="274">
        <v>2452571</v>
      </c>
      <c r="BH6" s="217"/>
      <c r="BI6" s="217"/>
      <c r="BJ6" s="217"/>
      <c r="BK6" s="217"/>
      <c r="BL6" s="217"/>
      <c r="BM6" s="217"/>
      <c r="BN6" s="279"/>
      <c r="BO6" s="282">
        <v>100</v>
      </c>
      <c r="BP6" s="282"/>
      <c r="BQ6" s="282"/>
      <c r="BR6" s="282"/>
      <c r="BS6" s="287" t="s">
        <v>33</v>
      </c>
      <c r="BT6" s="287"/>
      <c r="BU6" s="287"/>
      <c r="BV6" s="287"/>
      <c r="BW6" s="287"/>
      <c r="BX6" s="287"/>
      <c r="BY6" s="287"/>
      <c r="BZ6" s="287"/>
      <c r="CA6" s="287"/>
      <c r="CB6" s="325"/>
      <c r="CD6" s="260" t="s">
        <v>189</v>
      </c>
      <c r="CE6" s="265"/>
      <c r="CF6" s="265"/>
      <c r="CG6" s="265"/>
      <c r="CH6" s="265"/>
      <c r="CI6" s="265"/>
      <c r="CJ6" s="265"/>
      <c r="CK6" s="265"/>
      <c r="CL6" s="265"/>
      <c r="CM6" s="265"/>
      <c r="CN6" s="265"/>
      <c r="CO6" s="265"/>
      <c r="CP6" s="265"/>
      <c r="CQ6" s="268"/>
      <c r="CR6" s="274">
        <v>61645</v>
      </c>
      <c r="CS6" s="217"/>
      <c r="CT6" s="217"/>
      <c r="CU6" s="217"/>
      <c r="CV6" s="217"/>
      <c r="CW6" s="217"/>
      <c r="CX6" s="217"/>
      <c r="CY6" s="279"/>
      <c r="CZ6" s="291">
        <v>0.8</v>
      </c>
      <c r="DA6" s="293"/>
      <c r="DB6" s="293"/>
      <c r="DC6" s="337"/>
      <c r="DD6" s="288" t="s">
        <v>33</v>
      </c>
      <c r="DE6" s="217"/>
      <c r="DF6" s="217"/>
      <c r="DG6" s="217"/>
      <c r="DH6" s="217"/>
      <c r="DI6" s="217"/>
      <c r="DJ6" s="217"/>
      <c r="DK6" s="217"/>
      <c r="DL6" s="217"/>
      <c r="DM6" s="217"/>
      <c r="DN6" s="217"/>
      <c r="DO6" s="217"/>
      <c r="DP6" s="279"/>
      <c r="DQ6" s="288">
        <v>61645</v>
      </c>
      <c r="DR6" s="217"/>
      <c r="DS6" s="217"/>
      <c r="DT6" s="217"/>
      <c r="DU6" s="217"/>
      <c r="DV6" s="217"/>
      <c r="DW6" s="217"/>
      <c r="DX6" s="217"/>
      <c r="DY6" s="217"/>
      <c r="DZ6" s="217"/>
      <c r="EA6" s="217"/>
      <c r="EB6" s="217"/>
      <c r="EC6" s="326"/>
    </row>
    <row r="7" spans="2:143" ht="11.25" customHeight="1">
      <c r="B7" s="261" t="s">
        <v>258</v>
      </c>
      <c r="C7" s="1"/>
      <c r="D7" s="1"/>
      <c r="E7" s="1"/>
      <c r="F7" s="1"/>
      <c r="G7" s="1"/>
      <c r="H7" s="1"/>
      <c r="I7" s="1"/>
      <c r="J7" s="1"/>
      <c r="K7" s="1"/>
      <c r="L7" s="1"/>
      <c r="M7" s="1"/>
      <c r="N7" s="1"/>
      <c r="O7" s="1"/>
      <c r="P7" s="1"/>
      <c r="Q7" s="269"/>
      <c r="R7" s="274">
        <v>1166</v>
      </c>
      <c r="S7" s="217"/>
      <c r="T7" s="217"/>
      <c r="U7" s="217"/>
      <c r="V7" s="217"/>
      <c r="W7" s="217"/>
      <c r="X7" s="217"/>
      <c r="Y7" s="279"/>
      <c r="Z7" s="282">
        <v>0</v>
      </c>
      <c r="AA7" s="282"/>
      <c r="AB7" s="282"/>
      <c r="AC7" s="282"/>
      <c r="AD7" s="287">
        <v>1166</v>
      </c>
      <c r="AE7" s="287"/>
      <c r="AF7" s="287"/>
      <c r="AG7" s="287"/>
      <c r="AH7" s="287"/>
      <c r="AI7" s="287"/>
      <c r="AJ7" s="287"/>
      <c r="AK7" s="287"/>
      <c r="AL7" s="283">
        <v>0</v>
      </c>
      <c r="AM7" s="238"/>
      <c r="AN7" s="238"/>
      <c r="AO7" s="296"/>
      <c r="AP7" s="261" t="s">
        <v>322</v>
      </c>
      <c r="AQ7" s="1"/>
      <c r="AR7" s="1"/>
      <c r="AS7" s="1"/>
      <c r="AT7" s="1"/>
      <c r="AU7" s="1"/>
      <c r="AV7" s="1"/>
      <c r="AW7" s="1"/>
      <c r="AX7" s="1"/>
      <c r="AY7" s="1"/>
      <c r="AZ7" s="1"/>
      <c r="BA7" s="1"/>
      <c r="BB7" s="1"/>
      <c r="BC7" s="1"/>
      <c r="BD7" s="1"/>
      <c r="BE7" s="1"/>
      <c r="BF7" s="269"/>
      <c r="BG7" s="274">
        <v>1068188</v>
      </c>
      <c r="BH7" s="217"/>
      <c r="BI7" s="217"/>
      <c r="BJ7" s="217"/>
      <c r="BK7" s="217"/>
      <c r="BL7" s="217"/>
      <c r="BM7" s="217"/>
      <c r="BN7" s="279"/>
      <c r="BO7" s="282">
        <v>43.6</v>
      </c>
      <c r="BP7" s="282"/>
      <c r="BQ7" s="282"/>
      <c r="BR7" s="282"/>
      <c r="BS7" s="287" t="s">
        <v>33</v>
      </c>
      <c r="BT7" s="287"/>
      <c r="BU7" s="287"/>
      <c r="BV7" s="287"/>
      <c r="BW7" s="287"/>
      <c r="BX7" s="287"/>
      <c r="BY7" s="287"/>
      <c r="BZ7" s="287"/>
      <c r="CA7" s="287"/>
      <c r="CB7" s="325"/>
      <c r="CD7" s="261" t="s">
        <v>204</v>
      </c>
      <c r="CE7" s="1"/>
      <c r="CF7" s="1"/>
      <c r="CG7" s="1"/>
      <c r="CH7" s="1"/>
      <c r="CI7" s="1"/>
      <c r="CJ7" s="1"/>
      <c r="CK7" s="1"/>
      <c r="CL7" s="1"/>
      <c r="CM7" s="1"/>
      <c r="CN7" s="1"/>
      <c r="CO7" s="1"/>
      <c r="CP7" s="1"/>
      <c r="CQ7" s="269"/>
      <c r="CR7" s="274">
        <v>1017892</v>
      </c>
      <c r="CS7" s="217"/>
      <c r="CT7" s="217"/>
      <c r="CU7" s="217"/>
      <c r="CV7" s="217"/>
      <c r="CW7" s="217"/>
      <c r="CX7" s="217"/>
      <c r="CY7" s="279"/>
      <c r="CZ7" s="282">
        <v>12.5</v>
      </c>
      <c r="DA7" s="282"/>
      <c r="DB7" s="282"/>
      <c r="DC7" s="282"/>
      <c r="DD7" s="288">
        <v>44781</v>
      </c>
      <c r="DE7" s="217"/>
      <c r="DF7" s="217"/>
      <c r="DG7" s="217"/>
      <c r="DH7" s="217"/>
      <c r="DI7" s="217"/>
      <c r="DJ7" s="217"/>
      <c r="DK7" s="217"/>
      <c r="DL7" s="217"/>
      <c r="DM7" s="217"/>
      <c r="DN7" s="217"/>
      <c r="DO7" s="217"/>
      <c r="DP7" s="279"/>
      <c r="DQ7" s="288">
        <v>771890</v>
      </c>
      <c r="DR7" s="217"/>
      <c r="DS7" s="217"/>
      <c r="DT7" s="217"/>
      <c r="DU7" s="217"/>
      <c r="DV7" s="217"/>
      <c r="DW7" s="217"/>
      <c r="DX7" s="217"/>
      <c r="DY7" s="217"/>
      <c r="DZ7" s="217"/>
      <c r="EA7" s="217"/>
      <c r="EB7" s="217"/>
      <c r="EC7" s="326"/>
    </row>
    <row r="8" spans="2:143" ht="11.25" customHeight="1">
      <c r="B8" s="261" t="s">
        <v>323</v>
      </c>
      <c r="C8" s="1"/>
      <c r="D8" s="1"/>
      <c r="E8" s="1"/>
      <c r="F8" s="1"/>
      <c r="G8" s="1"/>
      <c r="H8" s="1"/>
      <c r="I8" s="1"/>
      <c r="J8" s="1"/>
      <c r="K8" s="1"/>
      <c r="L8" s="1"/>
      <c r="M8" s="1"/>
      <c r="N8" s="1"/>
      <c r="O8" s="1"/>
      <c r="P8" s="1"/>
      <c r="Q8" s="269"/>
      <c r="R8" s="274">
        <v>24883</v>
      </c>
      <c r="S8" s="217"/>
      <c r="T8" s="217"/>
      <c r="U8" s="217"/>
      <c r="V8" s="217"/>
      <c r="W8" s="217"/>
      <c r="X8" s="217"/>
      <c r="Y8" s="279"/>
      <c r="Z8" s="282">
        <v>0.3</v>
      </c>
      <c r="AA8" s="282"/>
      <c r="AB8" s="282"/>
      <c r="AC8" s="282"/>
      <c r="AD8" s="287">
        <v>24883</v>
      </c>
      <c r="AE8" s="287"/>
      <c r="AF8" s="287"/>
      <c r="AG8" s="287"/>
      <c r="AH8" s="287"/>
      <c r="AI8" s="287"/>
      <c r="AJ8" s="287"/>
      <c r="AK8" s="287"/>
      <c r="AL8" s="283">
        <v>0.5</v>
      </c>
      <c r="AM8" s="238"/>
      <c r="AN8" s="238"/>
      <c r="AO8" s="296"/>
      <c r="AP8" s="261" t="s">
        <v>326</v>
      </c>
      <c r="AQ8" s="1"/>
      <c r="AR8" s="1"/>
      <c r="AS8" s="1"/>
      <c r="AT8" s="1"/>
      <c r="AU8" s="1"/>
      <c r="AV8" s="1"/>
      <c r="AW8" s="1"/>
      <c r="AX8" s="1"/>
      <c r="AY8" s="1"/>
      <c r="AZ8" s="1"/>
      <c r="BA8" s="1"/>
      <c r="BB8" s="1"/>
      <c r="BC8" s="1"/>
      <c r="BD8" s="1"/>
      <c r="BE8" s="1"/>
      <c r="BF8" s="269"/>
      <c r="BG8" s="274">
        <v>29967</v>
      </c>
      <c r="BH8" s="217"/>
      <c r="BI8" s="217"/>
      <c r="BJ8" s="217"/>
      <c r="BK8" s="217"/>
      <c r="BL8" s="217"/>
      <c r="BM8" s="217"/>
      <c r="BN8" s="279"/>
      <c r="BO8" s="282">
        <v>1.2</v>
      </c>
      <c r="BP8" s="282"/>
      <c r="BQ8" s="282"/>
      <c r="BR8" s="282"/>
      <c r="BS8" s="287" t="s">
        <v>33</v>
      </c>
      <c r="BT8" s="287"/>
      <c r="BU8" s="287"/>
      <c r="BV8" s="287"/>
      <c r="BW8" s="287"/>
      <c r="BX8" s="287"/>
      <c r="BY8" s="287"/>
      <c r="BZ8" s="287"/>
      <c r="CA8" s="287"/>
      <c r="CB8" s="325"/>
      <c r="CD8" s="261" t="s">
        <v>327</v>
      </c>
      <c r="CE8" s="1"/>
      <c r="CF8" s="1"/>
      <c r="CG8" s="1"/>
      <c r="CH8" s="1"/>
      <c r="CI8" s="1"/>
      <c r="CJ8" s="1"/>
      <c r="CK8" s="1"/>
      <c r="CL8" s="1"/>
      <c r="CM8" s="1"/>
      <c r="CN8" s="1"/>
      <c r="CO8" s="1"/>
      <c r="CP8" s="1"/>
      <c r="CQ8" s="269"/>
      <c r="CR8" s="274">
        <v>3355732</v>
      </c>
      <c r="CS8" s="217"/>
      <c r="CT8" s="217"/>
      <c r="CU8" s="217"/>
      <c r="CV8" s="217"/>
      <c r="CW8" s="217"/>
      <c r="CX8" s="217"/>
      <c r="CY8" s="279"/>
      <c r="CZ8" s="282">
        <v>41.2</v>
      </c>
      <c r="DA8" s="282"/>
      <c r="DB8" s="282"/>
      <c r="DC8" s="282"/>
      <c r="DD8" s="288">
        <v>14817</v>
      </c>
      <c r="DE8" s="217"/>
      <c r="DF8" s="217"/>
      <c r="DG8" s="217"/>
      <c r="DH8" s="217"/>
      <c r="DI8" s="217"/>
      <c r="DJ8" s="217"/>
      <c r="DK8" s="217"/>
      <c r="DL8" s="217"/>
      <c r="DM8" s="217"/>
      <c r="DN8" s="217"/>
      <c r="DO8" s="217"/>
      <c r="DP8" s="279"/>
      <c r="DQ8" s="288">
        <v>1806209</v>
      </c>
      <c r="DR8" s="217"/>
      <c r="DS8" s="217"/>
      <c r="DT8" s="217"/>
      <c r="DU8" s="217"/>
      <c r="DV8" s="217"/>
      <c r="DW8" s="217"/>
      <c r="DX8" s="217"/>
      <c r="DY8" s="217"/>
      <c r="DZ8" s="217"/>
      <c r="EA8" s="217"/>
      <c r="EB8" s="217"/>
      <c r="EC8" s="326"/>
    </row>
    <row r="9" spans="2:143" ht="11.25" customHeight="1">
      <c r="B9" s="261" t="s">
        <v>330</v>
      </c>
      <c r="C9" s="1"/>
      <c r="D9" s="1"/>
      <c r="E9" s="1"/>
      <c r="F9" s="1"/>
      <c r="G9" s="1"/>
      <c r="H9" s="1"/>
      <c r="I9" s="1"/>
      <c r="J9" s="1"/>
      <c r="K9" s="1"/>
      <c r="L9" s="1"/>
      <c r="M9" s="1"/>
      <c r="N9" s="1"/>
      <c r="O9" s="1"/>
      <c r="P9" s="1"/>
      <c r="Q9" s="269"/>
      <c r="R9" s="274">
        <v>32005</v>
      </c>
      <c r="S9" s="217"/>
      <c r="T9" s="217"/>
      <c r="U9" s="217"/>
      <c r="V9" s="217"/>
      <c r="W9" s="217"/>
      <c r="X9" s="217"/>
      <c r="Y9" s="279"/>
      <c r="Z9" s="282">
        <v>0.4</v>
      </c>
      <c r="AA9" s="282"/>
      <c r="AB9" s="282"/>
      <c r="AC9" s="282"/>
      <c r="AD9" s="287">
        <v>32005</v>
      </c>
      <c r="AE9" s="287"/>
      <c r="AF9" s="287"/>
      <c r="AG9" s="287"/>
      <c r="AH9" s="287"/>
      <c r="AI9" s="287"/>
      <c r="AJ9" s="287"/>
      <c r="AK9" s="287"/>
      <c r="AL9" s="283">
        <v>0.6</v>
      </c>
      <c r="AM9" s="238"/>
      <c r="AN9" s="238"/>
      <c r="AO9" s="296"/>
      <c r="AP9" s="261" t="s">
        <v>321</v>
      </c>
      <c r="AQ9" s="1"/>
      <c r="AR9" s="1"/>
      <c r="AS9" s="1"/>
      <c r="AT9" s="1"/>
      <c r="AU9" s="1"/>
      <c r="AV9" s="1"/>
      <c r="AW9" s="1"/>
      <c r="AX9" s="1"/>
      <c r="AY9" s="1"/>
      <c r="AZ9" s="1"/>
      <c r="BA9" s="1"/>
      <c r="BB9" s="1"/>
      <c r="BC9" s="1"/>
      <c r="BD9" s="1"/>
      <c r="BE9" s="1"/>
      <c r="BF9" s="269"/>
      <c r="BG9" s="274">
        <v>930023</v>
      </c>
      <c r="BH9" s="217"/>
      <c r="BI9" s="217"/>
      <c r="BJ9" s="217"/>
      <c r="BK9" s="217"/>
      <c r="BL9" s="217"/>
      <c r="BM9" s="217"/>
      <c r="BN9" s="279"/>
      <c r="BO9" s="282">
        <v>37.9</v>
      </c>
      <c r="BP9" s="282"/>
      <c r="BQ9" s="282"/>
      <c r="BR9" s="282"/>
      <c r="BS9" s="287" t="s">
        <v>33</v>
      </c>
      <c r="BT9" s="287"/>
      <c r="BU9" s="287"/>
      <c r="BV9" s="287"/>
      <c r="BW9" s="287"/>
      <c r="BX9" s="287"/>
      <c r="BY9" s="287"/>
      <c r="BZ9" s="287"/>
      <c r="CA9" s="287"/>
      <c r="CB9" s="325"/>
      <c r="CD9" s="261" t="s">
        <v>182</v>
      </c>
      <c r="CE9" s="1"/>
      <c r="CF9" s="1"/>
      <c r="CG9" s="1"/>
      <c r="CH9" s="1"/>
      <c r="CI9" s="1"/>
      <c r="CJ9" s="1"/>
      <c r="CK9" s="1"/>
      <c r="CL9" s="1"/>
      <c r="CM9" s="1"/>
      <c r="CN9" s="1"/>
      <c r="CO9" s="1"/>
      <c r="CP9" s="1"/>
      <c r="CQ9" s="269"/>
      <c r="CR9" s="274">
        <v>563188</v>
      </c>
      <c r="CS9" s="217"/>
      <c r="CT9" s="217"/>
      <c r="CU9" s="217"/>
      <c r="CV9" s="217"/>
      <c r="CW9" s="217"/>
      <c r="CX9" s="217"/>
      <c r="CY9" s="279"/>
      <c r="CZ9" s="282">
        <v>6.9</v>
      </c>
      <c r="DA9" s="282"/>
      <c r="DB9" s="282"/>
      <c r="DC9" s="282"/>
      <c r="DD9" s="288">
        <v>39641</v>
      </c>
      <c r="DE9" s="217"/>
      <c r="DF9" s="217"/>
      <c r="DG9" s="217"/>
      <c r="DH9" s="217"/>
      <c r="DI9" s="217"/>
      <c r="DJ9" s="217"/>
      <c r="DK9" s="217"/>
      <c r="DL9" s="217"/>
      <c r="DM9" s="217"/>
      <c r="DN9" s="217"/>
      <c r="DO9" s="217"/>
      <c r="DP9" s="279"/>
      <c r="DQ9" s="288">
        <v>448767</v>
      </c>
      <c r="DR9" s="217"/>
      <c r="DS9" s="217"/>
      <c r="DT9" s="217"/>
      <c r="DU9" s="217"/>
      <c r="DV9" s="217"/>
      <c r="DW9" s="217"/>
      <c r="DX9" s="217"/>
      <c r="DY9" s="217"/>
      <c r="DZ9" s="217"/>
      <c r="EA9" s="217"/>
      <c r="EB9" s="217"/>
      <c r="EC9" s="326"/>
    </row>
    <row r="10" spans="2:143" ht="11.25" customHeight="1">
      <c r="B10" s="261" t="s">
        <v>332</v>
      </c>
      <c r="C10" s="1"/>
      <c r="D10" s="1"/>
      <c r="E10" s="1"/>
      <c r="F10" s="1"/>
      <c r="G10" s="1"/>
      <c r="H10" s="1"/>
      <c r="I10" s="1"/>
      <c r="J10" s="1"/>
      <c r="K10" s="1"/>
      <c r="L10" s="1"/>
      <c r="M10" s="1"/>
      <c r="N10" s="1"/>
      <c r="O10" s="1"/>
      <c r="P10" s="1"/>
      <c r="Q10" s="269"/>
      <c r="R10" s="274" t="s">
        <v>33</v>
      </c>
      <c r="S10" s="217"/>
      <c r="T10" s="217"/>
      <c r="U10" s="217"/>
      <c r="V10" s="217"/>
      <c r="W10" s="217"/>
      <c r="X10" s="217"/>
      <c r="Y10" s="279"/>
      <c r="Z10" s="282" t="s">
        <v>33</v>
      </c>
      <c r="AA10" s="282"/>
      <c r="AB10" s="282"/>
      <c r="AC10" s="282"/>
      <c r="AD10" s="287" t="s">
        <v>33</v>
      </c>
      <c r="AE10" s="287"/>
      <c r="AF10" s="287"/>
      <c r="AG10" s="287"/>
      <c r="AH10" s="287"/>
      <c r="AI10" s="287"/>
      <c r="AJ10" s="287"/>
      <c r="AK10" s="287"/>
      <c r="AL10" s="283" t="s">
        <v>33</v>
      </c>
      <c r="AM10" s="238"/>
      <c r="AN10" s="238"/>
      <c r="AO10" s="296"/>
      <c r="AP10" s="261" t="s">
        <v>334</v>
      </c>
      <c r="AQ10" s="1"/>
      <c r="AR10" s="1"/>
      <c r="AS10" s="1"/>
      <c r="AT10" s="1"/>
      <c r="AU10" s="1"/>
      <c r="AV10" s="1"/>
      <c r="AW10" s="1"/>
      <c r="AX10" s="1"/>
      <c r="AY10" s="1"/>
      <c r="AZ10" s="1"/>
      <c r="BA10" s="1"/>
      <c r="BB10" s="1"/>
      <c r="BC10" s="1"/>
      <c r="BD10" s="1"/>
      <c r="BE10" s="1"/>
      <c r="BF10" s="269"/>
      <c r="BG10" s="274">
        <v>50983</v>
      </c>
      <c r="BH10" s="217"/>
      <c r="BI10" s="217"/>
      <c r="BJ10" s="217"/>
      <c r="BK10" s="217"/>
      <c r="BL10" s="217"/>
      <c r="BM10" s="217"/>
      <c r="BN10" s="279"/>
      <c r="BO10" s="282">
        <v>2.1</v>
      </c>
      <c r="BP10" s="282"/>
      <c r="BQ10" s="282"/>
      <c r="BR10" s="282"/>
      <c r="BS10" s="287" t="s">
        <v>33</v>
      </c>
      <c r="BT10" s="287"/>
      <c r="BU10" s="287"/>
      <c r="BV10" s="287"/>
      <c r="BW10" s="287"/>
      <c r="BX10" s="287"/>
      <c r="BY10" s="287"/>
      <c r="BZ10" s="287"/>
      <c r="CA10" s="287"/>
      <c r="CB10" s="325"/>
      <c r="CD10" s="261" t="s">
        <v>335</v>
      </c>
      <c r="CE10" s="1"/>
      <c r="CF10" s="1"/>
      <c r="CG10" s="1"/>
      <c r="CH10" s="1"/>
      <c r="CI10" s="1"/>
      <c r="CJ10" s="1"/>
      <c r="CK10" s="1"/>
      <c r="CL10" s="1"/>
      <c r="CM10" s="1"/>
      <c r="CN10" s="1"/>
      <c r="CO10" s="1"/>
      <c r="CP10" s="1"/>
      <c r="CQ10" s="269"/>
      <c r="CR10" s="274">
        <v>48250</v>
      </c>
      <c r="CS10" s="217"/>
      <c r="CT10" s="217"/>
      <c r="CU10" s="217"/>
      <c r="CV10" s="217"/>
      <c r="CW10" s="217"/>
      <c r="CX10" s="217"/>
      <c r="CY10" s="279"/>
      <c r="CZ10" s="282">
        <v>0.6</v>
      </c>
      <c r="DA10" s="282"/>
      <c r="DB10" s="282"/>
      <c r="DC10" s="282"/>
      <c r="DD10" s="288">
        <v>35471</v>
      </c>
      <c r="DE10" s="217"/>
      <c r="DF10" s="217"/>
      <c r="DG10" s="217"/>
      <c r="DH10" s="217"/>
      <c r="DI10" s="217"/>
      <c r="DJ10" s="217"/>
      <c r="DK10" s="217"/>
      <c r="DL10" s="217"/>
      <c r="DM10" s="217"/>
      <c r="DN10" s="217"/>
      <c r="DO10" s="217"/>
      <c r="DP10" s="279"/>
      <c r="DQ10" s="288">
        <v>44876</v>
      </c>
      <c r="DR10" s="217"/>
      <c r="DS10" s="217"/>
      <c r="DT10" s="217"/>
      <c r="DU10" s="217"/>
      <c r="DV10" s="217"/>
      <c r="DW10" s="217"/>
      <c r="DX10" s="217"/>
      <c r="DY10" s="217"/>
      <c r="DZ10" s="217"/>
      <c r="EA10" s="217"/>
      <c r="EB10" s="217"/>
      <c r="EC10" s="326"/>
    </row>
    <row r="11" spans="2:143" ht="11.25" customHeight="1">
      <c r="B11" s="261" t="s">
        <v>337</v>
      </c>
      <c r="C11" s="1"/>
      <c r="D11" s="1"/>
      <c r="E11" s="1"/>
      <c r="F11" s="1"/>
      <c r="G11" s="1"/>
      <c r="H11" s="1"/>
      <c r="I11" s="1"/>
      <c r="J11" s="1"/>
      <c r="K11" s="1"/>
      <c r="L11" s="1"/>
      <c r="M11" s="1"/>
      <c r="N11" s="1"/>
      <c r="O11" s="1"/>
      <c r="P11" s="1"/>
      <c r="Q11" s="269"/>
      <c r="R11" s="274">
        <v>443971</v>
      </c>
      <c r="S11" s="217"/>
      <c r="T11" s="217"/>
      <c r="U11" s="217"/>
      <c r="V11" s="217"/>
      <c r="W11" s="217"/>
      <c r="X11" s="217"/>
      <c r="Y11" s="279"/>
      <c r="Z11" s="283">
        <v>5.0999999999999996</v>
      </c>
      <c r="AA11" s="238"/>
      <c r="AB11" s="238"/>
      <c r="AC11" s="285"/>
      <c r="AD11" s="288">
        <v>443971</v>
      </c>
      <c r="AE11" s="217"/>
      <c r="AF11" s="217"/>
      <c r="AG11" s="217"/>
      <c r="AH11" s="217"/>
      <c r="AI11" s="217"/>
      <c r="AJ11" s="217"/>
      <c r="AK11" s="279"/>
      <c r="AL11" s="283">
        <v>9</v>
      </c>
      <c r="AM11" s="238"/>
      <c r="AN11" s="238"/>
      <c r="AO11" s="296"/>
      <c r="AP11" s="261" t="s">
        <v>340</v>
      </c>
      <c r="AQ11" s="1"/>
      <c r="AR11" s="1"/>
      <c r="AS11" s="1"/>
      <c r="AT11" s="1"/>
      <c r="AU11" s="1"/>
      <c r="AV11" s="1"/>
      <c r="AW11" s="1"/>
      <c r="AX11" s="1"/>
      <c r="AY11" s="1"/>
      <c r="AZ11" s="1"/>
      <c r="BA11" s="1"/>
      <c r="BB11" s="1"/>
      <c r="BC11" s="1"/>
      <c r="BD11" s="1"/>
      <c r="BE11" s="1"/>
      <c r="BF11" s="269"/>
      <c r="BG11" s="274">
        <v>57215</v>
      </c>
      <c r="BH11" s="217"/>
      <c r="BI11" s="217"/>
      <c r="BJ11" s="217"/>
      <c r="BK11" s="217"/>
      <c r="BL11" s="217"/>
      <c r="BM11" s="217"/>
      <c r="BN11" s="279"/>
      <c r="BO11" s="282">
        <v>2.2999999999999998</v>
      </c>
      <c r="BP11" s="282"/>
      <c r="BQ11" s="282"/>
      <c r="BR11" s="282"/>
      <c r="BS11" s="287" t="s">
        <v>33</v>
      </c>
      <c r="BT11" s="287"/>
      <c r="BU11" s="287"/>
      <c r="BV11" s="287"/>
      <c r="BW11" s="287"/>
      <c r="BX11" s="287"/>
      <c r="BY11" s="287"/>
      <c r="BZ11" s="287"/>
      <c r="CA11" s="287"/>
      <c r="CB11" s="325"/>
      <c r="CD11" s="261" t="s">
        <v>342</v>
      </c>
      <c r="CE11" s="1"/>
      <c r="CF11" s="1"/>
      <c r="CG11" s="1"/>
      <c r="CH11" s="1"/>
      <c r="CI11" s="1"/>
      <c r="CJ11" s="1"/>
      <c r="CK11" s="1"/>
      <c r="CL11" s="1"/>
      <c r="CM11" s="1"/>
      <c r="CN11" s="1"/>
      <c r="CO11" s="1"/>
      <c r="CP11" s="1"/>
      <c r="CQ11" s="269"/>
      <c r="CR11" s="274">
        <v>17544</v>
      </c>
      <c r="CS11" s="217"/>
      <c r="CT11" s="217"/>
      <c r="CU11" s="217"/>
      <c r="CV11" s="217"/>
      <c r="CW11" s="217"/>
      <c r="CX11" s="217"/>
      <c r="CY11" s="279"/>
      <c r="CZ11" s="282">
        <v>0.2</v>
      </c>
      <c r="DA11" s="282"/>
      <c r="DB11" s="282"/>
      <c r="DC11" s="282"/>
      <c r="DD11" s="288">
        <v>1792</v>
      </c>
      <c r="DE11" s="217"/>
      <c r="DF11" s="217"/>
      <c r="DG11" s="217"/>
      <c r="DH11" s="217"/>
      <c r="DI11" s="217"/>
      <c r="DJ11" s="217"/>
      <c r="DK11" s="217"/>
      <c r="DL11" s="217"/>
      <c r="DM11" s="217"/>
      <c r="DN11" s="217"/>
      <c r="DO11" s="217"/>
      <c r="DP11" s="279"/>
      <c r="DQ11" s="288">
        <v>15903</v>
      </c>
      <c r="DR11" s="217"/>
      <c r="DS11" s="217"/>
      <c r="DT11" s="217"/>
      <c r="DU11" s="217"/>
      <c r="DV11" s="217"/>
      <c r="DW11" s="217"/>
      <c r="DX11" s="217"/>
      <c r="DY11" s="217"/>
      <c r="DZ11" s="217"/>
      <c r="EA11" s="217"/>
      <c r="EB11" s="217"/>
      <c r="EC11" s="326"/>
    </row>
    <row r="12" spans="2:143" ht="11.25" customHeight="1">
      <c r="B12" s="261" t="s">
        <v>266</v>
      </c>
      <c r="C12" s="1"/>
      <c r="D12" s="1"/>
      <c r="E12" s="1"/>
      <c r="F12" s="1"/>
      <c r="G12" s="1"/>
      <c r="H12" s="1"/>
      <c r="I12" s="1"/>
      <c r="J12" s="1"/>
      <c r="K12" s="1"/>
      <c r="L12" s="1"/>
      <c r="M12" s="1"/>
      <c r="N12" s="1"/>
      <c r="O12" s="1"/>
      <c r="P12" s="1"/>
      <c r="Q12" s="269"/>
      <c r="R12" s="274" t="s">
        <v>33</v>
      </c>
      <c r="S12" s="217"/>
      <c r="T12" s="217"/>
      <c r="U12" s="217"/>
      <c r="V12" s="217"/>
      <c r="W12" s="217"/>
      <c r="X12" s="217"/>
      <c r="Y12" s="279"/>
      <c r="Z12" s="282" t="s">
        <v>33</v>
      </c>
      <c r="AA12" s="282"/>
      <c r="AB12" s="282"/>
      <c r="AC12" s="282"/>
      <c r="AD12" s="287" t="s">
        <v>33</v>
      </c>
      <c r="AE12" s="287"/>
      <c r="AF12" s="287"/>
      <c r="AG12" s="287"/>
      <c r="AH12" s="287"/>
      <c r="AI12" s="287"/>
      <c r="AJ12" s="287"/>
      <c r="AK12" s="287"/>
      <c r="AL12" s="283" t="s">
        <v>33</v>
      </c>
      <c r="AM12" s="238"/>
      <c r="AN12" s="238"/>
      <c r="AO12" s="296"/>
      <c r="AP12" s="261" t="s">
        <v>343</v>
      </c>
      <c r="AQ12" s="1"/>
      <c r="AR12" s="1"/>
      <c r="AS12" s="1"/>
      <c r="AT12" s="1"/>
      <c r="AU12" s="1"/>
      <c r="AV12" s="1"/>
      <c r="AW12" s="1"/>
      <c r="AX12" s="1"/>
      <c r="AY12" s="1"/>
      <c r="AZ12" s="1"/>
      <c r="BA12" s="1"/>
      <c r="BB12" s="1"/>
      <c r="BC12" s="1"/>
      <c r="BD12" s="1"/>
      <c r="BE12" s="1"/>
      <c r="BF12" s="269"/>
      <c r="BG12" s="274">
        <v>1169176</v>
      </c>
      <c r="BH12" s="217"/>
      <c r="BI12" s="217"/>
      <c r="BJ12" s="217"/>
      <c r="BK12" s="217"/>
      <c r="BL12" s="217"/>
      <c r="BM12" s="217"/>
      <c r="BN12" s="279"/>
      <c r="BO12" s="282">
        <v>47.7</v>
      </c>
      <c r="BP12" s="282"/>
      <c r="BQ12" s="282"/>
      <c r="BR12" s="282"/>
      <c r="BS12" s="287" t="s">
        <v>33</v>
      </c>
      <c r="BT12" s="287"/>
      <c r="BU12" s="287"/>
      <c r="BV12" s="287"/>
      <c r="BW12" s="287"/>
      <c r="BX12" s="287"/>
      <c r="BY12" s="287"/>
      <c r="BZ12" s="287"/>
      <c r="CA12" s="287"/>
      <c r="CB12" s="325"/>
      <c r="CD12" s="261" t="s">
        <v>344</v>
      </c>
      <c r="CE12" s="1"/>
      <c r="CF12" s="1"/>
      <c r="CG12" s="1"/>
      <c r="CH12" s="1"/>
      <c r="CI12" s="1"/>
      <c r="CJ12" s="1"/>
      <c r="CK12" s="1"/>
      <c r="CL12" s="1"/>
      <c r="CM12" s="1"/>
      <c r="CN12" s="1"/>
      <c r="CO12" s="1"/>
      <c r="CP12" s="1"/>
      <c r="CQ12" s="269"/>
      <c r="CR12" s="274">
        <v>110463</v>
      </c>
      <c r="CS12" s="217"/>
      <c r="CT12" s="217"/>
      <c r="CU12" s="217"/>
      <c r="CV12" s="217"/>
      <c r="CW12" s="217"/>
      <c r="CX12" s="217"/>
      <c r="CY12" s="279"/>
      <c r="CZ12" s="282">
        <v>1.4</v>
      </c>
      <c r="DA12" s="282"/>
      <c r="DB12" s="282"/>
      <c r="DC12" s="282"/>
      <c r="DD12" s="288" t="s">
        <v>33</v>
      </c>
      <c r="DE12" s="217"/>
      <c r="DF12" s="217"/>
      <c r="DG12" s="217"/>
      <c r="DH12" s="217"/>
      <c r="DI12" s="217"/>
      <c r="DJ12" s="217"/>
      <c r="DK12" s="217"/>
      <c r="DL12" s="217"/>
      <c r="DM12" s="217"/>
      <c r="DN12" s="217"/>
      <c r="DO12" s="217"/>
      <c r="DP12" s="279"/>
      <c r="DQ12" s="288">
        <v>51843</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v>479</v>
      </c>
      <c r="S13" s="217"/>
      <c r="T13" s="217"/>
      <c r="U13" s="217"/>
      <c r="V13" s="217"/>
      <c r="W13" s="217"/>
      <c r="X13" s="217"/>
      <c r="Y13" s="279"/>
      <c r="Z13" s="282">
        <v>0</v>
      </c>
      <c r="AA13" s="282"/>
      <c r="AB13" s="282"/>
      <c r="AC13" s="282"/>
      <c r="AD13" s="287">
        <v>479</v>
      </c>
      <c r="AE13" s="287"/>
      <c r="AF13" s="287"/>
      <c r="AG13" s="287"/>
      <c r="AH13" s="287"/>
      <c r="AI13" s="287"/>
      <c r="AJ13" s="287"/>
      <c r="AK13" s="287"/>
      <c r="AL13" s="283">
        <v>0</v>
      </c>
      <c r="AM13" s="238"/>
      <c r="AN13" s="238"/>
      <c r="AO13" s="296"/>
      <c r="AP13" s="261" t="s">
        <v>348</v>
      </c>
      <c r="AQ13" s="1"/>
      <c r="AR13" s="1"/>
      <c r="AS13" s="1"/>
      <c r="AT13" s="1"/>
      <c r="AU13" s="1"/>
      <c r="AV13" s="1"/>
      <c r="AW13" s="1"/>
      <c r="AX13" s="1"/>
      <c r="AY13" s="1"/>
      <c r="AZ13" s="1"/>
      <c r="BA13" s="1"/>
      <c r="BB13" s="1"/>
      <c r="BC13" s="1"/>
      <c r="BD13" s="1"/>
      <c r="BE13" s="1"/>
      <c r="BF13" s="269"/>
      <c r="BG13" s="274">
        <v>1146190</v>
      </c>
      <c r="BH13" s="217"/>
      <c r="BI13" s="217"/>
      <c r="BJ13" s="217"/>
      <c r="BK13" s="217"/>
      <c r="BL13" s="217"/>
      <c r="BM13" s="217"/>
      <c r="BN13" s="279"/>
      <c r="BO13" s="282">
        <v>46.7</v>
      </c>
      <c r="BP13" s="282"/>
      <c r="BQ13" s="282"/>
      <c r="BR13" s="282"/>
      <c r="BS13" s="287" t="s">
        <v>33</v>
      </c>
      <c r="BT13" s="287"/>
      <c r="BU13" s="287"/>
      <c r="BV13" s="287"/>
      <c r="BW13" s="287"/>
      <c r="BX13" s="287"/>
      <c r="BY13" s="287"/>
      <c r="BZ13" s="287"/>
      <c r="CA13" s="287"/>
      <c r="CB13" s="325"/>
      <c r="CD13" s="261" t="s">
        <v>350</v>
      </c>
      <c r="CE13" s="1"/>
      <c r="CF13" s="1"/>
      <c r="CG13" s="1"/>
      <c r="CH13" s="1"/>
      <c r="CI13" s="1"/>
      <c r="CJ13" s="1"/>
      <c r="CK13" s="1"/>
      <c r="CL13" s="1"/>
      <c r="CM13" s="1"/>
      <c r="CN13" s="1"/>
      <c r="CO13" s="1"/>
      <c r="CP13" s="1"/>
      <c r="CQ13" s="269"/>
      <c r="CR13" s="274">
        <v>623542</v>
      </c>
      <c r="CS13" s="217"/>
      <c r="CT13" s="217"/>
      <c r="CU13" s="217"/>
      <c r="CV13" s="217"/>
      <c r="CW13" s="217"/>
      <c r="CX13" s="217"/>
      <c r="CY13" s="279"/>
      <c r="CZ13" s="282">
        <v>7.7</v>
      </c>
      <c r="DA13" s="282"/>
      <c r="DB13" s="282"/>
      <c r="DC13" s="282"/>
      <c r="DD13" s="288">
        <v>121663</v>
      </c>
      <c r="DE13" s="217"/>
      <c r="DF13" s="217"/>
      <c r="DG13" s="217"/>
      <c r="DH13" s="217"/>
      <c r="DI13" s="217"/>
      <c r="DJ13" s="217"/>
      <c r="DK13" s="217"/>
      <c r="DL13" s="217"/>
      <c r="DM13" s="217"/>
      <c r="DN13" s="217"/>
      <c r="DO13" s="217"/>
      <c r="DP13" s="279"/>
      <c r="DQ13" s="288">
        <v>540627</v>
      </c>
      <c r="DR13" s="217"/>
      <c r="DS13" s="217"/>
      <c r="DT13" s="217"/>
      <c r="DU13" s="217"/>
      <c r="DV13" s="217"/>
      <c r="DW13" s="217"/>
      <c r="DX13" s="217"/>
      <c r="DY13" s="217"/>
      <c r="DZ13" s="217"/>
      <c r="EA13" s="217"/>
      <c r="EB13" s="217"/>
      <c r="EC13" s="326"/>
    </row>
    <row r="14" spans="2:143" ht="11.25" customHeight="1">
      <c r="B14" s="261" t="s">
        <v>303</v>
      </c>
      <c r="C14" s="1"/>
      <c r="D14" s="1"/>
      <c r="E14" s="1"/>
      <c r="F14" s="1"/>
      <c r="G14" s="1"/>
      <c r="H14" s="1"/>
      <c r="I14" s="1"/>
      <c r="J14" s="1"/>
      <c r="K14" s="1"/>
      <c r="L14" s="1"/>
      <c r="M14" s="1"/>
      <c r="N14" s="1"/>
      <c r="O14" s="1"/>
      <c r="P14" s="1"/>
      <c r="Q14" s="269"/>
      <c r="R14" s="274" t="s">
        <v>33</v>
      </c>
      <c r="S14" s="217"/>
      <c r="T14" s="217"/>
      <c r="U14" s="217"/>
      <c r="V14" s="217"/>
      <c r="W14" s="217"/>
      <c r="X14" s="217"/>
      <c r="Y14" s="279"/>
      <c r="Z14" s="282" t="s">
        <v>33</v>
      </c>
      <c r="AA14" s="282"/>
      <c r="AB14" s="282"/>
      <c r="AC14" s="282"/>
      <c r="AD14" s="287" t="s">
        <v>33</v>
      </c>
      <c r="AE14" s="287"/>
      <c r="AF14" s="287"/>
      <c r="AG14" s="287"/>
      <c r="AH14" s="287"/>
      <c r="AI14" s="287"/>
      <c r="AJ14" s="287"/>
      <c r="AK14" s="287"/>
      <c r="AL14" s="283" t="s">
        <v>33</v>
      </c>
      <c r="AM14" s="238"/>
      <c r="AN14" s="238"/>
      <c r="AO14" s="296"/>
      <c r="AP14" s="261" t="s">
        <v>352</v>
      </c>
      <c r="AQ14" s="1"/>
      <c r="AR14" s="1"/>
      <c r="AS14" s="1"/>
      <c r="AT14" s="1"/>
      <c r="AU14" s="1"/>
      <c r="AV14" s="1"/>
      <c r="AW14" s="1"/>
      <c r="AX14" s="1"/>
      <c r="AY14" s="1"/>
      <c r="AZ14" s="1"/>
      <c r="BA14" s="1"/>
      <c r="BB14" s="1"/>
      <c r="BC14" s="1"/>
      <c r="BD14" s="1"/>
      <c r="BE14" s="1"/>
      <c r="BF14" s="269"/>
      <c r="BG14" s="274">
        <v>60017</v>
      </c>
      <c r="BH14" s="217"/>
      <c r="BI14" s="217"/>
      <c r="BJ14" s="217"/>
      <c r="BK14" s="217"/>
      <c r="BL14" s="217"/>
      <c r="BM14" s="217"/>
      <c r="BN14" s="279"/>
      <c r="BO14" s="282">
        <v>2.4</v>
      </c>
      <c r="BP14" s="282"/>
      <c r="BQ14" s="282"/>
      <c r="BR14" s="282"/>
      <c r="BS14" s="287" t="s">
        <v>33</v>
      </c>
      <c r="BT14" s="287"/>
      <c r="BU14" s="287"/>
      <c r="BV14" s="287"/>
      <c r="BW14" s="287"/>
      <c r="BX14" s="287"/>
      <c r="BY14" s="287"/>
      <c r="BZ14" s="287"/>
      <c r="CA14" s="287"/>
      <c r="CB14" s="325"/>
      <c r="CD14" s="261" t="s">
        <v>353</v>
      </c>
      <c r="CE14" s="1"/>
      <c r="CF14" s="1"/>
      <c r="CG14" s="1"/>
      <c r="CH14" s="1"/>
      <c r="CI14" s="1"/>
      <c r="CJ14" s="1"/>
      <c r="CK14" s="1"/>
      <c r="CL14" s="1"/>
      <c r="CM14" s="1"/>
      <c r="CN14" s="1"/>
      <c r="CO14" s="1"/>
      <c r="CP14" s="1"/>
      <c r="CQ14" s="269"/>
      <c r="CR14" s="274">
        <v>797989</v>
      </c>
      <c r="CS14" s="217"/>
      <c r="CT14" s="217"/>
      <c r="CU14" s="217"/>
      <c r="CV14" s="217"/>
      <c r="CW14" s="217"/>
      <c r="CX14" s="217"/>
      <c r="CY14" s="279"/>
      <c r="CZ14" s="282">
        <v>9.8000000000000007</v>
      </c>
      <c r="DA14" s="282"/>
      <c r="DB14" s="282"/>
      <c r="DC14" s="282"/>
      <c r="DD14" s="288">
        <v>502290</v>
      </c>
      <c r="DE14" s="217"/>
      <c r="DF14" s="217"/>
      <c r="DG14" s="217"/>
      <c r="DH14" s="217"/>
      <c r="DI14" s="217"/>
      <c r="DJ14" s="217"/>
      <c r="DK14" s="217"/>
      <c r="DL14" s="217"/>
      <c r="DM14" s="217"/>
      <c r="DN14" s="217"/>
      <c r="DO14" s="217"/>
      <c r="DP14" s="279"/>
      <c r="DQ14" s="288">
        <v>304697</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8141</v>
      </c>
      <c r="S15" s="217"/>
      <c r="T15" s="217"/>
      <c r="U15" s="217"/>
      <c r="V15" s="217"/>
      <c r="W15" s="217"/>
      <c r="X15" s="217"/>
      <c r="Y15" s="279"/>
      <c r="Z15" s="282">
        <v>0.1</v>
      </c>
      <c r="AA15" s="282"/>
      <c r="AB15" s="282"/>
      <c r="AC15" s="282"/>
      <c r="AD15" s="287">
        <v>8141</v>
      </c>
      <c r="AE15" s="287"/>
      <c r="AF15" s="287"/>
      <c r="AG15" s="287"/>
      <c r="AH15" s="287"/>
      <c r="AI15" s="287"/>
      <c r="AJ15" s="287"/>
      <c r="AK15" s="287"/>
      <c r="AL15" s="283">
        <v>0.2</v>
      </c>
      <c r="AM15" s="238"/>
      <c r="AN15" s="238"/>
      <c r="AO15" s="296"/>
      <c r="AP15" s="261" t="s">
        <v>357</v>
      </c>
      <c r="AQ15" s="1"/>
      <c r="AR15" s="1"/>
      <c r="AS15" s="1"/>
      <c r="AT15" s="1"/>
      <c r="AU15" s="1"/>
      <c r="AV15" s="1"/>
      <c r="AW15" s="1"/>
      <c r="AX15" s="1"/>
      <c r="AY15" s="1"/>
      <c r="AZ15" s="1"/>
      <c r="BA15" s="1"/>
      <c r="BB15" s="1"/>
      <c r="BC15" s="1"/>
      <c r="BD15" s="1"/>
      <c r="BE15" s="1"/>
      <c r="BF15" s="269"/>
      <c r="BG15" s="274">
        <v>155190</v>
      </c>
      <c r="BH15" s="217"/>
      <c r="BI15" s="217"/>
      <c r="BJ15" s="217"/>
      <c r="BK15" s="217"/>
      <c r="BL15" s="217"/>
      <c r="BM15" s="217"/>
      <c r="BN15" s="279"/>
      <c r="BO15" s="282">
        <v>6.3</v>
      </c>
      <c r="BP15" s="282"/>
      <c r="BQ15" s="282"/>
      <c r="BR15" s="282"/>
      <c r="BS15" s="287" t="s">
        <v>33</v>
      </c>
      <c r="BT15" s="287"/>
      <c r="BU15" s="287"/>
      <c r="BV15" s="287"/>
      <c r="BW15" s="287"/>
      <c r="BX15" s="287"/>
      <c r="BY15" s="287"/>
      <c r="BZ15" s="287"/>
      <c r="CA15" s="287"/>
      <c r="CB15" s="325"/>
      <c r="CD15" s="261" t="s">
        <v>358</v>
      </c>
      <c r="CE15" s="1"/>
      <c r="CF15" s="1"/>
      <c r="CG15" s="1"/>
      <c r="CH15" s="1"/>
      <c r="CI15" s="1"/>
      <c r="CJ15" s="1"/>
      <c r="CK15" s="1"/>
      <c r="CL15" s="1"/>
      <c r="CM15" s="1"/>
      <c r="CN15" s="1"/>
      <c r="CO15" s="1"/>
      <c r="CP15" s="1"/>
      <c r="CQ15" s="269"/>
      <c r="CR15" s="274">
        <v>837027</v>
      </c>
      <c r="CS15" s="217"/>
      <c r="CT15" s="217"/>
      <c r="CU15" s="217"/>
      <c r="CV15" s="217"/>
      <c r="CW15" s="217"/>
      <c r="CX15" s="217"/>
      <c r="CY15" s="279"/>
      <c r="CZ15" s="282">
        <v>10.3</v>
      </c>
      <c r="DA15" s="282"/>
      <c r="DB15" s="282"/>
      <c r="DC15" s="282"/>
      <c r="DD15" s="288">
        <v>112526</v>
      </c>
      <c r="DE15" s="217"/>
      <c r="DF15" s="217"/>
      <c r="DG15" s="217"/>
      <c r="DH15" s="217"/>
      <c r="DI15" s="217"/>
      <c r="DJ15" s="217"/>
      <c r="DK15" s="217"/>
      <c r="DL15" s="217"/>
      <c r="DM15" s="217"/>
      <c r="DN15" s="217"/>
      <c r="DO15" s="217"/>
      <c r="DP15" s="279"/>
      <c r="DQ15" s="288">
        <v>616455</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30383</v>
      </c>
      <c r="S16" s="217"/>
      <c r="T16" s="217"/>
      <c r="U16" s="217"/>
      <c r="V16" s="217"/>
      <c r="W16" s="217"/>
      <c r="X16" s="217"/>
      <c r="Y16" s="279"/>
      <c r="Z16" s="282">
        <v>0.4</v>
      </c>
      <c r="AA16" s="282"/>
      <c r="AB16" s="282"/>
      <c r="AC16" s="282"/>
      <c r="AD16" s="287">
        <v>30383</v>
      </c>
      <c r="AE16" s="287"/>
      <c r="AF16" s="287"/>
      <c r="AG16" s="287"/>
      <c r="AH16" s="287"/>
      <c r="AI16" s="287"/>
      <c r="AJ16" s="287"/>
      <c r="AK16" s="287"/>
      <c r="AL16" s="283">
        <v>0.6</v>
      </c>
      <c r="AM16" s="238"/>
      <c r="AN16" s="238"/>
      <c r="AO16" s="296"/>
      <c r="AP16" s="261" t="s">
        <v>362</v>
      </c>
      <c r="AQ16" s="1"/>
      <c r="AR16" s="1"/>
      <c r="AS16" s="1"/>
      <c r="AT16" s="1"/>
      <c r="AU16" s="1"/>
      <c r="AV16" s="1"/>
      <c r="AW16" s="1"/>
      <c r="AX16" s="1"/>
      <c r="AY16" s="1"/>
      <c r="AZ16" s="1"/>
      <c r="BA16" s="1"/>
      <c r="BB16" s="1"/>
      <c r="BC16" s="1"/>
      <c r="BD16" s="1"/>
      <c r="BE16" s="1"/>
      <c r="BF16" s="269"/>
      <c r="BG16" s="274" t="s">
        <v>33</v>
      </c>
      <c r="BH16" s="217"/>
      <c r="BI16" s="217"/>
      <c r="BJ16" s="217"/>
      <c r="BK16" s="217"/>
      <c r="BL16" s="217"/>
      <c r="BM16" s="217"/>
      <c r="BN16" s="279"/>
      <c r="BO16" s="282" t="s">
        <v>33</v>
      </c>
      <c r="BP16" s="282"/>
      <c r="BQ16" s="282"/>
      <c r="BR16" s="282"/>
      <c r="BS16" s="287" t="s">
        <v>33</v>
      </c>
      <c r="BT16" s="287"/>
      <c r="BU16" s="287"/>
      <c r="BV16" s="287"/>
      <c r="BW16" s="287"/>
      <c r="BX16" s="287"/>
      <c r="BY16" s="287"/>
      <c r="BZ16" s="287"/>
      <c r="CA16" s="287"/>
      <c r="CB16" s="325"/>
      <c r="CD16" s="261" t="s">
        <v>328</v>
      </c>
      <c r="CE16" s="1"/>
      <c r="CF16" s="1"/>
      <c r="CG16" s="1"/>
      <c r="CH16" s="1"/>
      <c r="CI16" s="1"/>
      <c r="CJ16" s="1"/>
      <c r="CK16" s="1"/>
      <c r="CL16" s="1"/>
      <c r="CM16" s="1"/>
      <c r="CN16" s="1"/>
      <c r="CO16" s="1"/>
      <c r="CP16" s="1"/>
      <c r="CQ16" s="269"/>
      <c r="CR16" s="274" t="s">
        <v>33</v>
      </c>
      <c r="CS16" s="217"/>
      <c r="CT16" s="217"/>
      <c r="CU16" s="217"/>
      <c r="CV16" s="217"/>
      <c r="CW16" s="217"/>
      <c r="CX16" s="217"/>
      <c r="CY16" s="279"/>
      <c r="CZ16" s="282" t="s">
        <v>33</v>
      </c>
      <c r="DA16" s="282"/>
      <c r="DB16" s="282"/>
      <c r="DC16" s="282"/>
      <c r="DD16" s="288" t="s">
        <v>33</v>
      </c>
      <c r="DE16" s="217"/>
      <c r="DF16" s="217"/>
      <c r="DG16" s="217"/>
      <c r="DH16" s="217"/>
      <c r="DI16" s="217"/>
      <c r="DJ16" s="217"/>
      <c r="DK16" s="217"/>
      <c r="DL16" s="217"/>
      <c r="DM16" s="217"/>
      <c r="DN16" s="217"/>
      <c r="DO16" s="217"/>
      <c r="DP16" s="279"/>
      <c r="DQ16" s="288" t="s">
        <v>33</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112180</v>
      </c>
      <c r="S17" s="217"/>
      <c r="T17" s="217"/>
      <c r="U17" s="217"/>
      <c r="V17" s="217"/>
      <c r="W17" s="217"/>
      <c r="X17" s="217"/>
      <c r="Y17" s="279"/>
      <c r="Z17" s="282">
        <v>1.3</v>
      </c>
      <c r="AA17" s="282"/>
      <c r="AB17" s="282"/>
      <c r="AC17" s="282"/>
      <c r="AD17" s="287">
        <v>112180</v>
      </c>
      <c r="AE17" s="287"/>
      <c r="AF17" s="287"/>
      <c r="AG17" s="287"/>
      <c r="AH17" s="287"/>
      <c r="AI17" s="287"/>
      <c r="AJ17" s="287"/>
      <c r="AK17" s="287"/>
      <c r="AL17" s="283">
        <v>2.2999999999999998</v>
      </c>
      <c r="AM17" s="238"/>
      <c r="AN17" s="238"/>
      <c r="AO17" s="296"/>
      <c r="AP17" s="261" t="s">
        <v>11</v>
      </c>
      <c r="AQ17" s="1"/>
      <c r="AR17" s="1"/>
      <c r="AS17" s="1"/>
      <c r="AT17" s="1"/>
      <c r="AU17" s="1"/>
      <c r="AV17" s="1"/>
      <c r="AW17" s="1"/>
      <c r="AX17" s="1"/>
      <c r="AY17" s="1"/>
      <c r="AZ17" s="1"/>
      <c r="BA17" s="1"/>
      <c r="BB17" s="1"/>
      <c r="BC17" s="1"/>
      <c r="BD17" s="1"/>
      <c r="BE17" s="1"/>
      <c r="BF17" s="269"/>
      <c r="BG17" s="274" t="s">
        <v>33</v>
      </c>
      <c r="BH17" s="217"/>
      <c r="BI17" s="217"/>
      <c r="BJ17" s="217"/>
      <c r="BK17" s="217"/>
      <c r="BL17" s="217"/>
      <c r="BM17" s="217"/>
      <c r="BN17" s="279"/>
      <c r="BO17" s="282" t="s">
        <v>33</v>
      </c>
      <c r="BP17" s="282"/>
      <c r="BQ17" s="282"/>
      <c r="BR17" s="282"/>
      <c r="BS17" s="287" t="s">
        <v>33</v>
      </c>
      <c r="BT17" s="287"/>
      <c r="BU17" s="287"/>
      <c r="BV17" s="287"/>
      <c r="BW17" s="287"/>
      <c r="BX17" s="287"/>
      <c r="BY17" s="287"/>
      <c r="BZ17" s="287"/>
      <c r="CA17" s="287"/>
      <c r="CB17" s="325"/>
      <c r="CD17" s="261" t="s">
        <v>63</v>
      </c>
      <c r="CE17" s="1"/>
      <c r="CF17" s="1"/>
      <c r="CG17" s="1"/>
      <c r="CH17" s="1"/>
      <c r="CI17" s="1"/>
      <c r="CJ17" s="1"/>
      <c r="CK17" s="1"/>
      <c r="CL17" s="1"/>
      <c r="CM17" s="1"/>
      <c r="CN17" s="1"/>
      <c r="CO17" s="1"/>
      <c r="CP17" s="1"/>
      <c r="CQ17" s="269"/>
      <c r="CR17" s="274">
        <v>704396</v>
      </c>
      <c r="CS17" s="217"/>
      <c r="CT17" s="217"/>
      <c r="CU17" s="217"/>
      <c r="CV17" s="217"/>
      <c r="CW17" s="217"/>
      <c r="CX17" s="217"/>
      <c r="CY17" s="279"/>
      <c r="CZ17" s="282">
        <v>8.6999999999999993</v>
      </c>
      <c r="DA17" s="282"/>
      <c r="DB17" s="282"/>
      <c r="DC17" s="282"/>
      <c r="DD17" s="288" t="s">
        <v>33</v>
      </c>
      <c r="DE17" s="217"/>
      <c r="DF17" s="217"/>
      <c r="DG17" s="217"/>
      <c r="DH17" s="217"/>
      <c r="DI17" s="217"/>
      <c r="DJ17" s="217"/>
      <c r="DK17" s="217"/>
      <c r="DL17" s="217"/>
      <c r="DM17" s="217"/>
      <c r="DN17" s="217"/>
      <c r="DO17" s="217"/>
      <c r="DP17" s="279"/>
      <c r="DQ17" s="288">
        <v>704396</v>
      </c>
      <c r="DR17" s="217"/>
      <c r="DS17" s="217"/>
      <c r="DT17" s="217"/>
      <c r="DU17" s="217"/>
      <c r="DV17" s="217"/>
      <c r="DW17" s="217"/>
      <c r="DX17" s="217"/>
      <c r="DY17" s="217"/>
      <c r="DZ17" s="217"/>
      <c r="EA17" s="217"/>
      <c r="EB17" s="217"/>
      <c r="EC17" s="326"/>
    </row>
    <row r="18" spans="2:133" ht="11.25" customHeight="1">
      <c r="B18" s="261" t="s">
        <v>364</v>
      </c>
      <c r="C18" s="1"/>
      <c r="D18" s="1"/>
      <c r="E18" s="1"/>
      <c r="F18" s="1"/>
      <c r="G18" s="1"/>
      <c r="H18" s="1"/>
      <c r="I18" s="1"/>
      <c r="J18" s="1"/>
      <c r="K18" s="1"/>
      <c r="L18" s="1"/>
      <c r="M18" s="1"/>
      <c r="N18" s="1"/>
      <c r="O18" s="1"/>
      <c r="P18" s="1"/>
      <c r="Q18" s="269"/>
      <c r="R18" s="274">
        <v>27006</v>
      </c>
      <c r="S18" s="217"/>
      <c r="T18" s="217"/>
      <c r="U18" s="217"/>
      <c r="V18" s="217"/>
      <c r="W18" s="217"/>
      <c r="X18" s="217"/>
      <c r="Y18" s="279"/>
      <c r="Z18" s="282">
        <v>0.3</v>
      </c>
      <c r="AA18" s="282"/>
      <c r="AB18" s="282"/>
      <c r="AC18" s="282"/>
      <c r="AD18" s="287">
        <v>27006</v>
      </c>
      <c r="AE18" s="287"/>
      <c r="AF18" s="287"/>
      <c r="AG18" s="287"/>
      <c r="AH18" s="287"/>
      <c r="AI18" s="287"/>
      <c r="AJ18" s="287"/>
      <c r="AK18" s="287"/>
      <c r="AL18" s="283">
        <v>0.5</v>
      </c>
      <c r="AM18" s="238"/>
      <c r="AN18" s="238"/>
      <c r="AO18" s="296"/>
      <c r="AP18" s="261" t="s">
        <v>48</v>
      </c>
      <c r="AQ18" s="1"/>
      <c r="AR18" s="1"/>
      <c r="AS18" s="1"/>
      <c r="AT18" s="1"/>
      <c r="AU18" s="1"/>
      <c r="AV18" s="1"/>
      <c r="AW18" s="1"/>
      <c r="AX18" s="1"/>
      <c r="AY18" s="1"/>
      <c r="AZ18" s="1"/>
      <c r="BA18" s="1"/>
      <c r="BB18" s="1"/>
      <c r="BC18" s="1"/>
      <c r="BD18" s="1"/>
      <c r="BE18" s="1"/>
      <c r="BF18" s="269"/>
      <c r="BG18" s="274" t="s">
        <v>33</v>
      </c>
      <c r="BH18" s="217"/>
      <c r="BI18" s="217"/>
      <c r="BJ18" s="217"/>
      <c r="BK18" s="217"/>
      <c r="BL18" s="217"/>
      <c r="BM18" s="217"/>
      <c r="BN18" s="279"/>
      <c r="BO18" s="282" t="s">
        <v>33</v>
      </c>
      <c r="BP18" s="282"/>
      <c r="BQ18" s="282"/>
      <c r="BR18" s="282"/>
      <c r="BS18" s="287" t="s">
        <v>33</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33</v>
      </c>
      <c r="CS18" s="217"/>
      <c r="CT18" s="217"/>
      <c r="CU18" s="217"/>
      <c r="CV18" s="217"/>
      <c r="CW18" s="217"/>
      <c r="CX18" s="217"/>
      <c r="CY18" s="279"/>
      <c r="CZ18" s="282" t="s">
        <v>33</v>
      </c>
      <c r="DA18" s="282"/>
      <c r="DB18" s="282"/>
      <c r="DC18" s="282"/>
      <c r="DD18" s="288" t="s">
        <v>33</v>
      </c>
      <c r="DE18" s="217"/>
      <c r="DF18" s="217"/>
      <c r="DG18" s="217"/>
      <c r="DH18" s="217"/>
      <c r="DI18" s="217"/>
      <c r="DJ18" s="217"/>
      <c r="DK18" s="217"/>
      <c r="DL18" s="217"/>
      <c r="DM18" s="217"/>
      <c r="DN18" s="217"/>
      <c r="DO18" s="217"/>
      <c r="DP18" s="279"/>
      <c r="DQ18" s="288" t="s">
        <v>33</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84886</v>
      </c>
      <c r="S19" s="217"/>
      <c r="T19" s="217"/>
      <c r="U19" s="217"/>
      <c r="V19" s="217"/>
      <c r="W19" s="217"/>
      <c r="X19" s="217"/>
      <c r="Y19" s="279"/>
      <c r="Z19" s="282">
        <v>1</v>
      </c>
      <c r="AA19" s="282"/>
      <c r="AB19" s="282"/>
      <c r="AC19" s="282"/>
      <c r="AD19" s="287">
        <v>84886</v>
      </c>
      <c r="AE19" s="287"/>
      <c r="AF19" s="287"/>
      <c r="AG19" s="287"/>
      <c r="AH19" s="287"/>
      <c r="AI19" s="287"/>
      <c r="AJ19" s="287"/>
      <c r="AK19" s="287"/>
      <c r="AL19" s="283">
        <v>1.7</v>
      </c>
      <c r="AM19" s="238"/>
      <c r="AN19" s="238"/>
      <c r="AO19" s="296"/>
      <c r="AP19" s="261" t="s">
        <v>369</v>
      </c>
      <c r="AQ19" s="1"/>
      <c r="AR19" s="1"/>
      <c r="AS19" s="1"/>
      <c r="AT19" s="1"/>
      <c r="AU19" s="1"/>
      <c r="AV19" s="1"/>
      <c r="AW19" s="1"/>
      <c r="AX19" s="1"/>
      <c r="AY19" s="1"/>
      <c r="AZ19" s="1"/>
      <c r="BA19" s="1"/>
      <c r="BB19" s="1"/>
      <c r="BC19" s="1"/>
      <c r="BD19" s="1"/>
      <c r="BE19" s="1"/>
      <c r="BF19" s="269"/>
      <c r="BG19" s="274" t="s">
        <v>33</v>
      </c>
      <c r="BH19" s="217"/>
      <c r="BI19" s="217"/>
      <c r="BJ19" s="217"/>
      <c r="BK19" s="217"/>
      <c r="BL19" s="217"/>
      <c r="BM19" s="217"/>
      <c r="BN19" s="279"/>
      <c r="BO19" s="282" t="s">
        <v>33</v>
      </c>
      <c r="BP19" s="282"/>
      <c r="BQ19" s="282"/>
      <c r="BR19" s="282"/>
      <c r="BS19" s="287" t="s">
        <v>33</v>
      </c>
      <c r="BT19" s="287"/>
      <c r="BU19" s="287"/>
      <c r="BV19" s="287"/>
      <c r="BW19" s="287"/>
      <c r="BX19" s="287"/>
      <c r="BY19" s="287"/>
      <c r="BZ19" s="287"/>
      <c r="CA19" s="287"/>
      <c r="CB19" s="325"/>
      <c r="CD19" s="261" t="s">
        <v>341</v>
      </c>
      <c r="CE19" s="1"/>
      <c r="CF19" s="1"/>
      <c r="CG19" s="1"/>
      <c r="CH19" s="1"/>
      <c r="CI19" s="1"/>
      <c r="CJ19" s="1"/>
      <c r="CK19" s="1"/>
      <c r="CL19" s="1"/>
      <c r="CM19" s="1"/>
      <c r="CN19" s="1"/>
      <c r="CO19" s="1"/>
      <c r="CP19" s="1"/>
      <c r="CQ19" s="269"/>
      <c r="CR19" s="274" t="s">
        <v>33</v>
      </c>
      <c r="CS19" s="217"/>
      <c r="CT19" s="217"/>
      <c r="CU19" s="217"/>
      <c r="CV19" s="217"/>
      <c r="CW19" s="217"/>
      <c r="CX19" s="217"/>
      <c r="CY19" s="279"/>
      <c r="CZ19" s="282" t="s">
        <v>33</v>
      </c>
      <c r="DA19" s="282"/>
      <c r="DB19" s="282"/>
      <c r="DC19" s="282"/>
      <c r="DD19" s="288" t="s">
        <v>33</v>
      </c>
      <c r="DE19" s="217"/>
      <c r="DF19" s="217"/>
      <c r="DG19" s="217"/>
      <c r="DH19" s="217"/>
      <c r="DI19" s="217"/>
      <c r="DJ19" s="217"/>
      <c r="DK19" s="217"/>
      <c r="DL19" s="217"/>
      <c r="DM19" s="217"/>
      <c r="DN19" s="217"/>
      <c r="DO19" s="217"/>
      <c r="DP19" s="279"/>
      <c r="DQ19" s="288" t="s">
        <v>33</v>
      </c>
      <c r="DR19" s="217"/>
      <c r="DS19" s="217"/>
      <c r="DT19" s="217"/>
      <c r="DU19" s="217"/>
      <c r="DV19" s="217"/>
      <c r="DW19" s="217"/>
      <c r="DX19" s="217"/>
      <c r="DY19" s="217"/>
      <c r="DZ19" s="217"/>
      <c r="EA19" s="217"/>
      <c r="EB19" s="217"/>
      <c r="EC19" s="326"/>
    </row>
    <row r="20" spans="2:133" ht="11.25" customHeight="1">
      <c r="B20" s="262" t="s">
        <v>371</v>
      </c>
      <c r="C20" s="266"/>
      <c r="D20" s="266"/>
      <c r="E20" s="266"/>
      <c r="F20" s="266"/>
      <c r="G20" s="266"/>
      <c r="H20" s="266"/>
      <c r="I20" s="266"/>
      <c r="J20" s="266"/>
      <c r="K20" s="266"/>
      <c r="L20" s="266"/>
      <c r="M20" s="266"/>
      <c r="N20" s="266"/>
      <c r="O20" s="266"/>
      <c r="P20" s="266"/>
      <c r="Q20" s="270"/>
      <c r="R20" s="274">
        <v>288</v>
      </c>
      <c r="S20" s="217"/>
      <c r="T20" s="217"/>
      <c r="U20" s="217"/>
      <c r="V20" s="217"/>
      <c r="W20" s="217"/>
      <c r="X20" s="217"/>
      <c r="Y20" s="279"/>
      <c r="Z20" s="282">
        <v>0</v>
      </c>
      <c r="AA20" s="282"/>
      <c r="AB20" s="282"/>
      <c r="AC20" s="282"/>
      <c r="AD20" s="287">
        <v>288</v>
      </c>
      <c r="AE20" s="287"/>
      <c r="AF20" s="287"/>
      <c r="AG20" s="287"/>
      <c r="AH20" s="287"/>
      <c r="AI20" s="287"/>
      <c r="AJ20" s="287"/>
      <c r="AK20" s="287"/>
      <c r="AL20" s="283">
        <v>0</v>
      </c>
      <c r="AM20" s="238"/>
      <c r="AN20" s="238"/>
      <c r="AO20" s="296"/>
      <c r="AP20" s="261" t="s">
        <v>372</v>
      </c>
      <c r="AQ20" s="1"/>
      <c r="AR20" s="1"/>
      <c r="AS20" s="1"/>
      <c r="AT20" s="1"/>
      <c r="AU20" s="1"/>
      <c r="AV20" s="1"/>
      <c r="AW20" s="1"/>
      <c r="AX20" s="1"/>
      <c r="AY20" s="1"/>
      <c r="AZ20" s="1"/>
      <c r="BA20" s="1"/>
      <c r="BB20" s="1"/>
      <c r="BC20" s="1"/>
      <c r="BD20" s="1"/>
      <c r="BE20" s="1"/>
      <c r="BF20" s="269"/>
      <c r="BG20" s="274" t="s">
        <v>33</v>
      </c>
      <c r="BH20" s="217"/>
      <c r="BI20" s="217"/>
      <c r="BJ20" s="217"/>
      <c r="BK20" s="217"/>
      <c r="BL20" s="217"/>
      <c r="BM20" s="217"/>
      <c r="BN20" s="279"/>
      <c r="BO20" s="282" t="s">
        <v>33</v>
      </c>
      <c r="BP20" s="282"/>
      <c r="BQ20" s="282"/>
      <c r="BR20" s="282"/>
      <c r="BS20" s="287" t="s">
        <v>33</v>
      </c>
      <c r="BT20" s="287"/>
      <c r="BU20" s="287"/>
      <c r="BV20" s="287"/>
      <c r="BW20" s="287"/>
      <c r="BX20" s="287"/>
      <c r="BY20" s="287"/>
      <c r="BZ20" s="287"/>
      <c r="CA20" s="287"/>
      <c r="CB20" s="325"/>
      <c r="CD20" s="261" t="s">
        <v>78</v>
      </c>
      <c r="CE20" s="1"/>
      <c r="CF20" s="1"/>
      <c r="CG20" s="1"/>
      <c r="CH20" s="1"/>
      <c r="CI20" s="1"/>
      <c r="CJ20" s="1"/>
      <c r="CK20" s="1"/>
      <c r="CL20" s="1"/>
      <c r="CM20" s="1"/>
      <c r="CN20" s="1"/>
      <c r="CO20" s="1"/>
      <c r="CP20" s="1"/>
      <c r="CQ20" s="269"/>
      <c r="CR20" s="274">
        <v>8137668</v>
      </c>
      <c r="CS20" s="217"/>
      <c r="CT20" s="217"/>
      <c r="CU20" s="217"/>
      <c r="CV20" s="217"/>
      <c r="CW20" s="217"/>
      <c r="CX20" s="217"/>
      <c r="CY20" s="279"/>
      <c r="CZ20" s="282">
        <v>100</v>
      </c>
      <c r="DA20" s="282"/>
      <c r="DB20" s="282"/>
      <c r="DC20" s="282"/>
      <c r="DD20" s="288">
        <v>872981</v>
      </c>
      <c r="DE20" s="217"/>
      <c r="DF20" s="217"/>
      <c r="DG20" s="217"/>
      <c r="DH20" s="217"/>
      <c r="DI20" s="217"/>
      <c r="DJ20" s="217"/>
      <c r="DK20" s="217"/>
      <c r="DL20" s="217"/>
      <c r="DM20" s="217"/>
      <c r="DN20" s="217"/>
      <c r="DO20" s="217"/>
      <c r="DP20" s="279"/>
      <c r="DQ20" s="288">
        <v>5367308</v>
      </c>
      <c r="DR20" s="217"/>
      <c r="DS20" s="217"/>
      <c r="DT20" s="217"/>
      <c r="DU20" s="217"/>
      <c r="DV20" s="217"/>
      <c r="DW20" s="217"/>
      <c r="DX20" s="217"/>
      <c r="DY20" s="217"/>
      <c r="DZ20" s="217"/>
      <c r="EA20" s="217"/>
      <c r="EB20" s="217"/>
      <c r="EC20" s="326"/>
    </row>
    <row r="21" spans="2:133" ht="11.25" customHeight="1">
      <c r="B21" s="261" t="s">
        <v>375</v>
      </c>
      <c r="C21" s="1"/>
      <c r="D21" s="1"/>
      <c r="E21" s="1"/>
      <c r="F21" s="1"/>
      <c r="G21" s="1"/>
      <c r="H21" s="1"/>
      <c r="I21" s="1"/>
      <c r="J21" s="1"/>
      <c r="K21" s="1"/>
      <c r="L21" s="1"/>
      <c r="M21" s="1"/>
      <c r="N21" s="1"/>
      <c r="O21" s="1"/>
      <c r="P21" s="1"/>
      <c r="Q21" s="269"/>
      <c r="R21" s="274">
        <v>1824528</v>
      </c>
      <c r="S21" s="217"/>
      <c r="T21" s="217"/>
      <c r="U21" s="217"/>
      <c r="V21" s="217"/>
      <c r="W21" s="217"/>
      <c r="X21" s="217"/>
      <c r="Y21" s="279"/>
      <c r="Z21" s="282">
        <v>21</v>
      </c>
      <c r="AA21" s="282"/>
      <c r="AB21" s="282"/>
      <c r="AC21" s="282"/>
      <c r="AD21" s="287">
        <v>1763855</v>
      </c>
      <c r="AE21" s="287"/>
      <c r="AF21" s="287"/>
      <c r="AG21" s="287"/>
      <c r="AH21" s="287"/>
      <c r="AI21" s="287"/>
      <c r="AJ21" s="287"/>
      <c r="AK21" s="287"/>
      <c r="AL21" s="283">
        <v>35.799999999999997</v>
      </c>
      <c r="AM21" s="238"/>
      <c r="AN21" s="238"/>
      <c r="AO21" s="296"/>
      <c r="AP21" s="261" t="s">
        <v>377</v>
      </c>
      <c r="AQ21" s="300"/>
      <c r="AR21" s="300"/>
      <c r="AS21" s="300"/>
      <c r="AT21" s="300"/>
      <c r="AU21" s="300"/>
      <c r="AV21" s="300"/>
      <c r="AW21" s="300"/>
      <c r="AX21" s="300"/>
      <c r="AY21" s="300"/>
      <c r="AZ21" s="300"/>
      <c r="BA21" s="300"/>
      <c r="BB21" s="300"/>
      <c r="BC21" s="300"/>
      <c r="BD21" s="300"/>
      <c r="BE21" s="300"/>
      <c r="BF21" s="314"/>
      <c r="BG21" s="274" t="s">
        <v>33</v>
      </c>
      <c r="BH21" s="217"/>
      <c r="BI21" s="217"/>
      <c r="BJ21" s="217"/>
      <c r="BK21" s="217"/>
      <c r="BL21" s="217"/>
      <c r="BM21" s="217"/>
      <c r="BN21" s="279"/>
      <c r="BO21" s="282" t="s">
        <v>33</v>
      </c>
      <c r="BP21" s="282"/>
      <c r="BQ21" s="282"/>
      <c r="BR21" s="282"/>
      <c r="BS21" s="287" t="s">
        <v>33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378</v>
      </c>
      <c r="C22" s="1"/>
      <c r="D22" s="1"/>
      <c r="E22" s="1"/>
      <c r="F22" s="1"/>
      <c r="G22" s="1"/>
      <c r="H22" s="1"/>
      <c r="I22" s="1"/>
      <c r="J22" s="1"/>
      <c r="K22" s="1"/>
      <c r="L22" s="1"/>
      <c r="M22" s="1"/>
      <c r="N22" s="1"/>
      <c r="O22" s="1"/>
      <c r="P22" s="1"/>
      <c r="Q22" s="269"/>
      <c r="R22" s="274">
        <v>1763855</v>
      </c>
      <c r="S22" s="217"/>
      <c r="T22" s="217"/>
      <c r="U22" s="217"/>
      <c r="V22" s="217"/>
      <c r="W22" s="217"/>
      <c r="X22" s="217"/>
      <c r="Y22" s="279"/>
      <c r="Z22" s="282">
        <v>20.3</v>
      </c>
      <c r="AA22" s="282"/>
      <c r="AB22" s="282"/>
      <c r="AC22" s="282"/>
      <c r="AD22" s="287">
        <v>1763855</v>
      </c>
      <c r="AE22" s="287"/>
      <c r="AF22" s="287"/>
      <c r="AG22" s="287"/>
      <c r="AH22" s="287"/>
      <c r="AI22" s="287"/>
      <c r="AJ22" s="287"/>
      <c r="AK22" s="287"/>
      <c r="AL22" s="283">
        <v>35.799999999999997</v>
      </c>
      <c r="AM22" s="238"/>
      <c r="AN22" s="238"/>
      <c r="AO22" s="296"/>
      <c r="AP22" s="261" t="s">
        <v>128</v>
      </c>
      <c r="AQ22" s="300"/>
      <c r="AR22" s="300"/>
      <c r="AS22" s="300"/>
      <c r="AT22" s="300"/>
      <c r="AU22" s="300"/>
      <c r="AV22" s="300"/>
      <c r="AW22" s="300"/>
      <c r="AX22" s="300"/>
      <c r="AY22" s="300"/>
      <c r="AZ22" s="300"/>
      <c r="BA22" s="300"/>
      <c r="BB22" s="300"/>
      <c r="BC22" s="300"/>
      <c r="BD22" s="300"/>
      <c r="BE22" s="300"/>
      <c r="BF22" s="314"/>
      <c r="BG22" s="274" t="s">
        <v>33</v>
      </c>
      <c r="BH22" s="217"/>
      <c r="BI22" s="217"/>
      <c r="BJ22" s="217"/>
      <c r="BK22" s="217"/>
      <c r="BL22" s="217"/>
      <c r="BM22" s="217"/>
      <c r="BN22" s="279"/>
      <c r="BO22" s="282" t="s">
        <v>33</v>
      </c>
      <c r="BP22" s="282"/>
      <c r="BQ22" s="282"/>
      <c r="BR22" s="282"/>
      <c r="BS22" s="287" t="s">
        <v>33</v>
      </c>
      <c r="BT22" s="287"/>
      <c r="BU22" s="287"/>
      <c r="BV22" s="287"/>
      <c r="BW22" s="287"/>
      <c r="BX22" s="287"/>
      <c r="BY22" s="287"/>
      <c r="BZ22" s="287"/>
      <c r="CA22" s="287"/>
      <c r="CB22" s="325"/>
      <c r="CD22" s="182" t="s">
        <v>380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381</v>
      </c>
      <c r="C23" s="1"/>
      <c r="D23" s="1"/>
      <c r="E23" s="1"/>
      <c r="F23" s="1"/>
      <c r="G23" s="1"/>
      <c r="H23" s="1"/>
      <c r="I23" s="1"/>
      <c r="J23" s="1"/>
      <c r="K23" s="1"/>
      <c r="L23" s="1"/>
      <c r="M23" s="1"/>
      <c r="N23" s="1"/>
      <c r="O23" s="1"/>
      <c r="P23" s="1"/>
      <c r="Q23" s="269"/>
      <c r="R23" s="274">
        <v>60673</v>
      </c>
      <c r="S23" s="217"/>
      <c r="T23" s="217"/>
      <c r="U23" s="217"/>
      <c r="V23" s="217"/>
      <c r="W23" s="217"/>
      <c r="X23" s="217"/>
      <c r="Y23" s="279"/>
      <c r="Z23" s="282">
        <v>0.7</v>
      </c>
      <c r="AA23" s="282"/>
      <c r="AB23" s="282"/>
      <c r="AC23" s="282"/>
      <c r="AD23" s="287" t="s">
        <v>33</v>
      </c>
      <c r="AE23" s="287"/>
      <c r="AF23" s="287"/>
      <c r="AG23" s="287"/>
      <c r="AH23" s="287"/>
      <c r="AI23" s="287"/>
      <c r="AJ23" s="287"/>
      <c r="AK23" s="287"/>
      <c r="AL23" s="283" t="s">
        <v>33</v>
      </c>
      <c r="AM23" s="238"/>
      <c r="AN23" s="238"/>
      <c r="AO23" s="296"/>
      <c r="AP23" s="261" t="s">
        <v>178</v>
      </c>
      <c r="AQ23" s="300"/>
      <c r="AR23" s="300"/>
      <c r="AS23" s="300"/>
      <c r="AT23" s="300"/>
      <c r="AU23" s="300"/>
      <c r="AV23" s="300"/>
      <c r="AW23" s="300"/>
      <c r="AX23" s="300"/>
      <c r="AY23" s="300"/>
      <c r="AZ23" s="300"/>
      <c r="BA23" s="300"/>
      <c r="BB23" s="300"/>
      <c r="BC23" s="300"/>
      <c r="BD23" s="300"/>
      <c r="BE23" s="300"/>
      <c r="BF23" s="314"/>
      <c r="BG23" s="274" t="s">
        <v>33</v>
      </c>
      <c r="BH23" s="217"/>
      <c r="BI23" s="217"/>
      <c r="BJ23" s="217"/>
      <c r="BK23" s="217"/>
      <c r="BL23" s="217"/>
      <c r="BM23" s="217"/>
      <c r="BN23" s="279"/>
      <c r="BO23" s="282" t="s">
        <v>33</v>
      </c>
      <c r="BP23" s="282"/>
      <c r="BQ23" s="282"/>
      <c r="BR23" s="282"/>
      <c r="BS23" s="287" t="s">
        <v>33</v>
      </c>
      <c r="BT23" s="287"/>
      <c r="BU23" s="287"/>
      <c r="BV23" s="287"/>
      <c r="BW23" s="287"/>
      <c r="BX23" s="287"/>
      <c r="BY23" s="287"/>
      <c r="BZ23" s="287"/>
      <c r="CA23" s="287"/>
      <c r="CB23" s="325"/>
      <c r="CD23" s="182" t="s">
        <v>156</v>
      </c>
      <c r="CE23" s="139"/>
      <c r="CF23" s="139"/>
      <c r="CG23" s="139"/>
      <c r="CH23" s="139"/>
      <c r="CI23" s="139"/>
      <c r="CJ23" s="139"/>
      <c r="CK23" s="139"/>
      <c r="CL23" s="139"/>
      <c r="CM23" s="139"/>
      <c r="CN23" s="139"/>
      <c r="CO23" s="139"/>
      <c r="CP23" s="139"/>
      <c r="CQ23" s="144"/>
      <c r="CR23" s="182" t="s">
        <v>383</v>
      </c>
      <c r="CS23" s="139"/>
      <c r="CT23" s="139"/>
      <c r="CU23" s="139"/>
      <c r="CV23" s="139"/>
      <c r="CW23" s="139"/>
      <c r="CX23" s="139"/>
      <c r="CY23" s="144"/>
      <c r="CZ23" s="182" t="s">
        <v>384</v>
      </c>
      <c r="DA23" s="139"/>
      <c r="DB23" s="139"/>
      <c r="DC23" s="144"/>
      <c r="DD23" s="182" t="s">
        <v>385</v>
      </c>
      <c r="DE23" s="139"/>
      <c r="DF23" s="139"/>
      <c r="DG23" s="139"/>
      <c r="DH23" s="139"/>
      <c r="DI23" s="139"/>
      <c r="DJ23" s="139"/>
      <c r="DK23" s="144"/>
      <c r="DL23" s="345" t="s">
        <v>388</v>
      </c>
      <c r="DM23" s="348"/>
      <c r="DN23" s="348"/>
      <c r="DO23" s="348"/>
      <c r="DP23" s="348"/>
      <c r="DQ23" s="348"/>
      <c r="DR23" s="348"/>
      <c r="DS23" s="348"/>
      <c r="DT23" s="348"/>
      <c r="DU23" s="348"/>
      <c r="DV23" s="352"/>
      <c r="DW23" s="182" t="s">
        <v>389</v>
      </c>
      <c r="DX23" s="139"/>
      <c r="DY23" s="139"/>
      <c r="DZ23" s="139"/>
      <c r="EA23" s="139"/>
      <c r="EB23" s="139"/>
      <c r="EC23" s="144"/>
    </row>
    <row r="24" spans="2:133" ht="11.25" customHeight="1">
      <c r="B24" s="261" t="s">
        <v>391</v>
      </c>
      <c r="C24" s="1"/>
      <c r="D24" s="1"/>
      <c r="E24" s="1"/>
      <c r="F24" s="1"/>
      <c r="G24" s="1"/>
      <c r="H24" s="1"/>
      <c r="I24" s="1"/>
      <c r="J24" s="1"/>
      <c r="K24" s="1"/>
      <c r="L24" s="1"/>
      <c r="M24" s="1"/>
      <c r="N24" s="1"/>
      <c r="O24" s="1"/>
      <c r="P24" s="1"/>
      <c r="Q24" s="269"/>
      <c r="R24" s="274" t="s">
        <v>33</v>
      </c>
      <c r="S24" s="217"/>
      <c r="T24" s="217"/>
      <c r="U24" s="217"/>
      <c r="V24" s="217"/>
      <c r="W24" s="217"/>
      <c r="X24" s="217"/>
      <c r="Y24" s="279"/>
      <c r="Z24" s="282" t="s">
        <v>33</v>
      </c>
      <c r="AA24" s="282"/>
      <c r="AB24" s="282"/>
      <c r="AC24" s="282"/>
      <c r="AD24" s="287" t="s">
        <v>33</v>
      </c>
      <c r="AE24" s="287"/>
      <c r="AF24" s="287"/>
      <c r="AG24" s="287"/>
      <c r="AH24" s="287"/>
      <c r="AI24" s="287"/>
      <c r="AJ24" s="287"/>
      <c r="AK24" s="287"/>
      <c r="AL24" s="283" t="s">
        <v>33</v>
      </c>
      <c r="AM24" s="238"/>
      <c r="AN24" s="238"/>
      <c r="AO24" s="296"/>
      <c r="AP24" s="261" t="s">
        <v>115</v>
      </c>
      <c r="AQ24" s="300"/>
      <c r="AR24" s="300"/>
      <c r="AS24" s="300"/>
      <c r="AT24" s="300"/>
      <c r="AU24" s="300"/>
      <c r="AV24" s="300"/>
      <c r="AW24" s="300"/>
      <c r="AX24" s="300"/>
      <c r="AY24" s="300"/>
      <c r="AZ24" s="300"/>
      <c r="BA24" s="300"/>
      <c r="BB24" s="300"/>
      <c r="BC24" s="300"/>
      <c r="BD24" s="300"/>
      <c r="BE24" s="300"/>
      <c r="BF24" s="314"/>
      <c r="BG24" s="274" t="s">
        <v>33</v>
      </c>
      <c r="BH24" s="217"/>
      <c r="BI24" s="217"/>
      <c r="BJ24" s="217"/>
      <c r="BK24" s="217"/>
      <c r="BL24" s="217"/>
      <c r="BM24" s="217"/>
      <c r="BN24" s="279"/>
      <c r="BO24" s="282" t="s">
        <v>33</v>
      </c>
      <c r="BP24" s="282"/>
      <c r="BQ24" s="282"/>
      <c r="BR24" s="282"/>
      <c r="BS24" s="287" t="s">
        <v>33</v>
      </c>
      <c r="BT24" s="287"/>
      <c r="BU24" s="287"/>
      <c r="BV24" s="287"/>
      <c r="BW24" s="287"/>
      <c r="BX24" s="287"/>
      <c r="BY24" s="287"/>
      <c r="BZ24" s="287"/>
      <c r="CA24" s="287"/>
      <c r="CB24" s="325"/>
      <c r="CD24" s="260" t="s">
        <v>392</v>
      </c>
      <c r="CE24" s="265"/>
      <c r="CF24" s="265"/>
      <c r="CG24" s="265"/>
      <c r="CH24" s="265"/>
      <c r="CI24" s="265"/>
      <c r="CJ24" s="265"/>
      <c r="CK24" s="265"/>
      <c r="CL24" s="265"/>
      <c r="CM24" s="265"/>
      <c r="CN24" s="265"/>
      <c r="CO24" s="265"/>
      <c r="CP24" s="265"/>
      <c r="CQ24" s="268"/>
      <c r="CR24" s="273">
        <v>3441636</v>
      </c>
      <c r="CS24" s="276"/>
      <c r="CT24" s="276"/>
      <c r="CU24" s="276"/>
      <c r="CV24" s="276"/>
      <c r="CW24" s="276"/>
      <c r="CX24" s="276"/>
      <c r="CY24" s="278"/>
      <c r="CZ24" s="291">
        <v>42.3</v>
      </c>
      <c r="DA24" s="293"/>
      <c r="DB24" s="293"/>
      <c r="DC24" s="337"/>
      <c r="DD24" s="341">
        <v>2364358</v>
      </c>
      <c r="DE24" s="276"/>
      <c r="DF24" s="276"/>
      <c r="DG24" s="276"/>
      <c r="DH24" s="276"/>
      <c r="DI24" s="276"/>
      <c r="DJ24" s="276"/>
      <c r="DK24" s="278"/>
      <c r="DL24" s="341">
        <v>2125842</v>
      </c>
      <c r="DM24" s="276"/>
      <c r="DN24" s="276"/>
      <c r="DO24" s="276"/>
      <c r="DP24" s="276"/>
      <c r="DQ24" s="276"/>
      <c r="DR24" s="276"/>
      <c r="DS24" s="276"/>
      <c r="DT24" s="276"/>
      <c r="DU24" s="276"/>
      <c r="DV24" s="278"/>
      <c r="DW24" s="291">
        <v>43</v>
      </c>
      <c r="DX24" s="293"/>
      <c r="DY24" s="293"/>
      <c r="DZ24" s="293"/>
      <c r="EA24" s="293"/>
      <c r="EB24" s="293"/>
      <c r="EC24" s="295"/>
    </row>
    <row r="25" spans="2:133" ht="11.25" customHeight="1">
      <c r="B25" s="261" t="s">
        <v>74</v>
      </c>
      <c r="C25" s="1"/>
      <c r="D25" s="1"/>
      <c r="E25" s="1"/>
      <c r="F25" s="1"/>
      <c r="G25" s="1"/>
      <c r="H25" s="1"/>
      <c r="I25" s="1"/>
      <c r="J25" s="1"/>
      <c r="K25" s="1"/>
      <c r="L25" s="1"/>
      <c r="M25" s="1"/>
      <c r="N25" s="1"/>
      <c r="O25" s="1"/>
      <c r="P25" s="1"/>
      <c r="Q25" s="269"/>
      <c r="R25" s="274">
        <v>4982359</v>
      </c>
      <c r="S25" s="217"/>
      <c r="T25" s="217"/>
      <c r="U25" s="217"/>
      <c r="V25" s="217"/>
      <c r="W25" s="217"/>
      <c r="X25" s="217"/>
      <c r="Y25" s="279"/>
      <c r="Z25" s="282">
        <v>57.4</v>
      </c>
      <c r="AA25" s="282"/>
      <c r="AB25" s="282"/>
      <c r="AC25" s="282"/>
      <c r="AD25" s="287">
        <v>4921686</v>
      </c>
      <c r="AE25" s="287"/>
      <c r="AF25" s="287"/>
      <c r="AG25" s="287"/>
      <c r="AH25" s="287"/>
      <c r="AI25" s="287"/>
      <c r="AJ25" s="287"/>
      <c r="AK25" s="287"/>
      <c r="AL25" s="283">
        <v>99.9</v>
      </c>
      <c r="AM25" s="238"/>
      <c r="AN25" s="238"/>
      <c r="AO25" s="296"/>
      <c r="AP25" s="261" t="s">
        <v>393</v>
      </c>
      <c r="AQ25" s="300"/>
      <c r="AR25" s="300"/>
      <c r="AS25" s="300"/>
      <c r="AT25" s="300"/>
      <c r="AU25" s="300"/>
      <c r="AV25" s="300"/>
      <c r="AW25" s="300"/>
      <c r="AX25" s="300"/>
      <c r="AY25" s="300"/>
      <c r="AZ25" s="300"/>
      <c r="BA25" s="300"/>
      <c r="BB25" s="300"/>
      <c r="BC25" s="300"/>
      <c r="BD25" s="300"/>
      <c r="BE25" s="300"/>
      <c r="BF25" s="314"/>
      <c r="BG25" s="274" t="s">
        <v>33</v>
      </c>
      <c r="BH25" s="217"/>
      <c r="BI25" s="217"/>
      <c r="BJ25" s="217"/>
      <c r="BK25" s="217"/>
      <c r="BL25" s="217"/>
      <c r="BM25" s="217"/>
      <c r="BN25" s="279"/>
      <c r="BO25" s="282" t="s">
        <v>33</v>
      </c>
      <c r="BP25" s="282"/>
      <c r="BQ25" s="282"/>
      <c r="BR25" s="282"/>
      <c r="BS25" s="287" t="s">
        <v>33</v>
      </c>
      <c r="BT25" s="287"/>
      <c r="BU25" s="287"/>
      <c r="BV25" s="287"/>
      <c r="BW25" s="287"/>
      <c r="BX25" s="287"/>
      <c r="BY25" s="287"/>
      <c r="BZ25" s="287"/>
      <c r="CA25" s="287"/>
      <c r="CB25" s="325"/>
      <c r="CD25" s="261" t="s">
        <v>238</v>
      </c>
      <c r="CE25" s="1"/>
      <c r="CF25" s="1"/>
      <c r="CG25" s="1"/>
      <c r="CH25" s="1"/>
      <c r="CI25" s="1"/>
      <c r="CJ25" s="1"/>
      <c r="CK25" s="1"/>
      <c r="CL25" s="1"/>
      <c r="CM25" s="1"/>
      <c r="CN25" s="1"/>
      <c r="CO25" s="1"/>
      <c r="CP25" s="1"/>
      <c r="CQ25" s="269"/>
      <c r="CR25" s="274">
        <v>1264483</v>
      </c>
      <c r="CS25" s="313"/>
      <c r="CT25" s="313"/>
      <c r="CU25" s="313"/>
      <c r="CV25" s="313"/>
      <c r="CW25" s="313"/>
      <c r="CX25" s="313"/>
      <c r="CY25" s="332"/>
      <c r="CZ25" s="283">
        <v>15.5</v>
      </c>
      <c r="DA25" s="335"/>
      <c r="DB25" s="335"/>
      <c r="DC25" s="338"/>
      <c r="DD25" s="288">
        <v>1070302</v>
      </c>
      <c r="DE25" s="313"/>
      <c r="DF25" s="313"/>
      <c r="DG25" s="313"/>
      <c r="DH25" s="313"/>
      <c r="DI25" s="313"/>
      <c r="DJ25" s="313"/>
      <c r="DK25" s="332"/>
      <c r="DL25" s="288">
        <v>1069222</v>
      </c>
      <c r="DM25" s="313"/>
      <c r="DN25" s="313"/>
      <c r="DO25" s="313"/>
      <c r="DP25" s="313"/>
      <c r="DQ25" s="313"/>
      <c r="DR25" s="313"/>
      <c r="DS25" s="313"/>
      <c r="DT25" s="313"/>
      <c r="DU25" s="313"/>
      <c r="DV25" s="332"/>
      <c r="DW25" s="283">
        <v>21.6</v>
      </c>
      <c r="DX25" s="335"/>
      <c r="DY25" s="335"/>
      <c r="DZ25" s="335"/>
      <c r="EA25" s="335"/>
      <c r="EB25" s="335"/>
      <c r="EC25" s="360"/>
    </row>
    <row r="26" spans="2:133" ht="11.25" customHeight="1">
      <c r="B26" s="261" t="s">
        <v>346</v>
      </c>
      <c r="C26" s="1"/>
      <c r="D26" s="1"/>
      <c r="E26" s="1"/>
      <c r="F26" s="1"/>
      <c r="G26" s="1"/>
      <c r="H26" s="1"/>
      <c r="I26" s="1"/>
      <c r="J26" s="1"/>
      <c r="K26" s="1"/>
      <c r="L26" s="1"/>
      <c r="M26" s="1"/>
      <c r="N26" s="1"/>
      <c r="O26" s="1"/>
      <c r="P26" s="1"/>
      <c r="Q26" s="269"/>
      <c r="R26" s="274">
        <v>2027</v>
      </c>
      <c r="S26" s="217"/>
      <c r="T26" s="217"/>
      <c r="U26" s="217"/>
      <c r="V26" s="217"/>
      <c r="W26" s="217"/>
      <c r="X26" s="217"/>
      <c r="Y26" s="279"/>
      <c r="Z26" s="282">
        <v>0</v>
      </c>
      <c r="AA26" s="282"/>
      <c r="AB26" s="282"/>
      <c r="AC26" s="282"/>
      <c r="AD26" s="287">
        <v>2027</v>
      </c>
      <c r="AE26" s="287"/>
      <c r="AF26" s="287"/>
      <c r="AG26" s="287"/>
      <c r="AH26" s="287"/>
      <c r="AI26" s="287"/>
      <c r="AJ26" s="287"/>
      <c r="AK26" s="287"/>
      <c r="AL26" s="283">
        <v>0</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33</v>
      </c>
      <c r="BH26" s="217"/>
      <c r="BI26" s="217"/>
      <c r="BJ26" s="217"/>
      <c r="BK26" s="217"/>
      <c r="BL26" s="217"/>
      <c r="BM26" s="217"/>
      <c r="BN26" s="279"/>
      <c r="BO26" s="282" t="s">
        <v>33</v>
      </c>
      <c r="BP26" s="282"/>
      <c r="BQ26" s="282"/>
      <c r="BR26" s="282"/>
      <c r="BS26" s="287" t="s">
        <v>33</v>
      </c>
      <c r="BT26" s="287"/>
      <c r="BU26" s="287"/>
      <c r="BV26" s="287"/>
      <c r="BW26" s="287"/>
      <c r="BX26" s="287"/>
      <c r="BY26" s="287"/>
      <c r="BZ26" s="287"/>
      <c r="CA26" s="287"/>
      <c r="CB26" s="325"/>
      <c r="CD26" s="261" t="s">
        <v>245</v>
      </c>
      <c r="CE26" s="1"/>
      <c r="CF26" s="1"/>
      <c r="CG26" s="1"/>
      <c r="CH26" s="1"/>
      <c r="CI26" s="1"/>
      <c r="CJ26" s="1"/>
      <c r="CK26" s="1"/>
      <c r="CL26" s="1"/>
      <c r="CM26" s="1"/>
      <c r="CN26" s="1"/>
      <c r="CO26" s="1"/>
      <c r="CP26" s="1"/>
      <c r="CQ26" s="269"/>
      <c r="CR26" s="274">
        <v>625225</v>
      </c>
      <c r="CS26" s="217"/>
      <c r="CT26" s="217"/>
      <c r="CU26" s="217"/>
      <c r="CV26" s="217"/>
      <c r="CW26" s="217"/>
      <c r="CX26" s="217"/>
      <c r="CY26" s="279"/>
      <c r="CZ26" s="283">
        <v>7.7</v>
      </c>
      <c r="DA26" s="335"/>
      <c r="DB26" s="335"/>
      <c r="DC26" s="338"/>
      <c r="DD26" s="288">
        <v>515446</v>
      </c>
      <c r="DE26" s="217"/>
      <c r="DF26" s="217"/>
      <c r="DG26" s="217"/>
      <c r="DH26" s="217"/>
      <c r="DI26" s="217"/>
      <c r="DJ26" s="217"/>
      <c r="DK26" s="279"/>
      <c r="DL26" s="288" t="s">
        <v>33</v>
      </c>
      <c r="DM26" s="217"/>
      <c r="DN26" s="217"/>
      <c r="DO26" s="217"/>
      <c r="DP26" s="217"/>
      <c r="DQ26" s="217"/>
      <c r="DR26" s="217"/>
      <c r="DS26" s="217"/>
      <c r="DT26" s="217"/>
      <c r="DU26" s="217"/>
      <c r="DV26" s="279"/>
      <c r="DW26" s="283" t="s">
        <v>33</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19785</v>
      </c>
      <c r="S27" s="217"/>
      <c r="T27" s="217"/>
      <c r="U27" s="217"/>
      <c r="V27" s="217"/>
      <c r="W27" s="217"/>
      <c r="X27" s="217"/>
      <c r="Y27" s="279"/>
      <c r="Z27" s="282">
        <v>0.2</v>
      </c>
      <c r="AA27" s="282"/>
      <c r="AB27" s="282"/>
      <c r="AC27" s="282"/>
      <c r="AD27" s="287" t="s">
        <v>33</v>
      </c>
      <c r="AE27" s="287"/>
      <c r="AF27" s="287"/>
      <c r="AG27" s="287"/>
      <c r="AH27" s="287"/>
      <c r="AI27" s="287"/>
      <c r="AJ27" s="287"/>
      <c r="AK27" s="287"/>
      <c r="AL27" s="283" t="s">
        <v>33</v>
      </c>
      <c r="AM27" s="238"/>
      <c r="AN27" s="238"/>
      <c r="AO27" s="296"/>
      <c r="AP27" s="261" t="s">
        <v>129</v>
      </c>
      <c r="AQ27" s="1"/>
      <c r="AR27" s="1"/>
      <c r="AS27" s="1"/>
      <c r="AT27" s="1"/>
      <c r="AU27" s="1"/>
      <c r="AV27" s="1"/>
      <c r="AW27" s="1"/>
      <c r="AX27" s="1"/>
      <c r="AY27" s="1"/>
      <c r="AZ27" s="1"/>
      <c r="BA27" s="1"/>
      <c r="BB27" s="1"/>
      <c r="BC27" s="1"/>
      <c r="BD27" s="1"/>
      <c r="BE27" s="1"/>
      <c r="BF27" s="269"/>
      <c r="BG27" s="274">
        <v>2452571</v>
      </c>
      <c r="BH27" s="217"/>
      <c r="BI27" s="217"/>
      <c r="BJ27" s="217"/>
      <c r="BK27" s="217"/>
      <c r="BL27" s="217"/>
      <c r="BM27" s="217"/>
      <c r="BN27" s="279"/>
      <c r="BO27" s="282">
        <v>100</v>
      </c>
      <c r="BP27" s="282"/>
      <c r="BQ27" s="282"/>
      <c r="BR27" s="282"/>
      <c r="BS27" s="287" t="s">
        <v>33</v>
      </c>
      <c r="BT27" s="287"/>
      <c r="BU27" s="287"/>
      <c r="BV27" s="287"/>
      <c r="BW27" s="287"/>
      <c r="BX27" s="287"/>
      <c r="BY27" s="287"/>
      <c r="BZ27" s="287"/>
      <c r="CA27" s="287"/>
      <c r="CB27" s="325"/>
      <c r="CD27" s="261" t="s">
        <v>395</v>
      </c>
      <c r="CE27" s="1"/>
      <c r="CF27" s="1"/>
      <c r="CG27" s="1"/>
      <c r="CH27" s="1"/>
      <c r="CI27" s="1"/>
      <c r="CJ27" s="1"/>
      <c r="CK27" s="1"/>
      <c r="CL27" s="1"/>
      <c r="CM27" s="1"/>
      <c r="CN27" s="1"/>
      <c r="CO27" s="1"/>
      <c r="CP27" s="1"/>
      <c r="CQ27" s="269"/>
      <c r="CR27" s="274">
        <v>1472757</v>
      </c>
      <c r="CS27" s="313"/>
      <c r="CT27" s="313"/>
      <c r="CU27" s="313"/>
      <c r="CV27" s="313"/>
      <c r="CW27" s="313"/>
      <c r="CX27" s="313"/>
      <c r="CY27" s="332"/>
      <c r="CZ27" s="283">
        <v>18.100000000000001</v>
      </c>
      <c r="DA27" s="335"/>
      <c r="DB27" s="335"/>
      <c r="DC27" s="338"/>
      <c r="DD27" s="288">
        <v>589660</v>
      </c>
      <c r="DE27" s="313"/>
      <c r="DF27" s="313"/>
      <c r="DG27" s="313"/>
      <c r="DH27" s="313"/>
      <c r="DI27" s="313"/>
      <c r="DJ27" s="313"/>
      <c r="DK27" s="332"/>
      <c r="DL27" s="288">
        <v>352224</v>
      </c>
      <c r="DM27" s="313"/>
      <c r="DN27" s="313"/>
      <c r="DO27" s="313"/>
      <c r="DP27" s="313"/>
      <c r="DQ27" s="313"/>
      <c r="DR27" s="313"/>
      <c r="DS27" s="313"/>
      <c r="DT27" s="313"/>
      <c r="DU27" s="313"/>
      <c r="DV27" s="332"/>
      <c r="DW27" s="283">
        <v>7.1</v>
      </c>
      <c r="DX27" s="335"/>
      <c r="DY27" s="335"/>
      <c r="DZ27" s="335"/>
      <c r="EA27" s="335"/>
      <c r="EB27" s="335"/>
      <c r="EC27" s="360"/>
    </row>
    <row r="28" spans="2:133" ht="11.25" customHeight="1">
      <c r="B28" s="261" t="s">
        <v>397</v>
      </c>
      <c r="C28" s="1"/>
      <c r="D28" s="1"/>
      <c r="E28" s="1"/>
      <c r="F28" s="1"/>
      <c r="G28" s="1"/>
      <c r="H28" s="1"/>
      <c r="I28" s="1"/>
      <c r="J28" s="1"/>
      <c r="K28" s="1"/>
      <c r="L28" s="1"/>
      <c r="M28" s="1"/>
      <c r="N28" s="1"/>
      <c r="O28" s="1"/>
      <c r="P28" s="1"/>
      <c r="Q28" s="269"/>
      <c r="R28" s="274">
        <v>57904</v>
      </c>
      <c r="S28" s="217"/>
      <c r="T28" s="217"/>
      <c r="U28" s="217"/>
      <c r="V28" s="217"/>
      <c r="W28" s="217"/>
      <c r="X28" s="217"/>
      <c r="Y28" s="279"/>
      <c r="Z28" s="282">
        <v>0.7</v>
      </c>
      <c r="AA28" s="282"/>
      <c r="AB28" s="282"/>
      <c r="AC28" s="282"/>
      <c r="AD28" s="287" t="s">
        <v>33</v>
      </c>
      <c r="AE28" s="287"/>
      <c r="AF28" s="287"/>
      <c r="AG28" s="287"/>
      <c r="AH28" s="287"/>
      <c r="AI28" s="287"/>
      <c r="AJ28" s="287"/>
      <c r="AK28" s="287"/>
      <c r="AL28" s="283" t="s">
        <v>33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167</v>
      </c>
      <c r="CE28" s="1"/>
      <c r="CF28" s="1"/>
      <c r="CG28" s="1"/>
      <c r="CH28" s="1"/>
      <c r="CI28" s="1"/>
      <c r="CJ28" s="1"/>
      <c r="CK28" s="1"/>
      <c r="CL28" s="1"/>
      <c r="CM28" s="1"/>
      <c r="CN28" s="1"/>
      <c r="CO28" s="1"/>
      <c r="CP28" s="1"/>
      <c r="CQ28" s="269"/>
      <c r="CR28" s="274">
        <v>704396</v>
      </c>
      <c r="CS28" s="217"/>
      <c r="CT28" s="217"/>
      <c r="CU28" s="217"/>
      <c r="CV28" s="217"/>
      <c r="CW28" s="217"/>
      <c r="CX28" s="217"/>
      <c r="CY28" s="279"/>
      <c r="CZ28" s="283">
        <v>8.6999999999999993</v>
      </c>
      <c r="DA28" s="335"/>
      <c r="DB28" s="335"/>
      <c r="DC28" s="338"/>
      <c r="DD28" s="288">
        <v>704396</v>
      </c>
      <c r="DE28" s="217"/>
      <c r="DF28" s="217"/>
      <c r="DG28" s="217"/>
      <c r="DH28" s="217"/>
      <c r="DI28" s="217"/>
      <c r="DJ28" s="217"/>
      <c r="DK28" s="279"/>
      <c r="DL28" s="288">
        <v>704396</v>
      </c>
      <c r="DM28" s="217"/>
      <c r="DN28" s="217"/>
      <c r="DO28" s="217"/>
      <c r="DP28" s="217"/>
      <c r="DQ28" s="217"/>
      <c r="DR28" s="217"/>
      <c r="DS28" s="217"/>
      <c r="DT28" s="217"/>
      <c r="DU28" s="217"/>
      <c r="DV28" s="279"/>
      <c r="DW28" s="283">
        <v>14.2</v>
      </c>
      <c r="DX28" s="335"/>
      <c r="DY28" s="335"/>
      <c r="DZ28" s="335"/>
      <c r="EA28" s="335"/>
      <c r="EB28" s="335"/>
      <c r="EC28" s="360"/>
    </row>
    <row r="29" spans="2:133" ht="11.25" customHeight="1">
      <c r="B29" s="261" t="s">
        <v>138</v>
      </c>
      <c r="C29" s="1"/>
      <c r="D29" s="1"/>
      <c r="E29" s="1"/>
      <c r="F29" s="1"/>
      <c r="G29" s="1"/>
      <c r="H29" s="1"/>
      <c r="I29" s="1"/>
      <c r="J29" s="1"/>
      <c r="K29" s="1"/>
      <c r="L29" s="1"/>
      <c r="M29" s="1"/>
      <c r="N29" s="1"/>
      <c r="O29" s="1"/>
      <c r="P29" s="1"/>
      <c r="Q29" s="269"/>
      <c r="R29" s="274">
        <v>73497</v>
      </c>
      <c r="S29" s="217"/>
      <c r="T29" s="217"/>
      <c r="U29" s="217"/>
      <c r="V29" s="217"/>
      <c r="W29" s="217"/>
      <c r="X29" s="217"/>
      <c r="Y29" s="279"/>
      <c r="Z29" s="282">
        <v>0.8</v>
      </c>
      <c r="AA29" s="282"/>
      <c r="AB29" s="282"/>
      <c r="AC29" s="282"/>
      <c r="AD29" s="287" t="s">
        <v>33</v>
      </c>
      <c r="AE29" s="287"/>
      <c r="AF29" s="287"/>
      <c r="AG29" s="287"/>
      <c r="AH29" s="287"/>
      <c r="AI29" s="287"/>
      <c r="AJ29" s="287"/>
      <c r="AK29" s="287"/>
      <c r="AL29" s="283" t="s">
        <v>33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249</v>
      </c>
      <c r="CE29" s="41"/>
      <c r="CF29" s="261" t="s">
        <v>23</v>
      </c>
      <c r="CG29" s="1"/>
      <c r="CH29" s="1"/>
      <c r="CI29" s="1"/>
      <c r="CJ29" s="1"/>
      <c r="CK29" s="1"/>
      <c r="CL29" s="1"/>
      <c r="CM29" s="1"/>
      <c r="CN29" s="1"/>
      <c r="CO29" s="1"/>
      <c r="CP29" s="1"/>
      <c r="CQ29" s="269"/>
      <c r="CR29" s="274">
        <v>704396</v>
      </c>
      <c r="CS29" s="313"/>
      <c r="CT29" s="313"/>
      <c r="CU29" s="313"/>
      <c r="CV29" s="313"/>
      <c r="CW29" s="313"/>
      <c r="CX29" s="313"/>
      <c r="CY29" s="332"/>
      <c r="CZ29" s="283">
        <v>8.6999999999999993</v>
      </c>
      <c r="DA29" s="335"/>
      <c r="DB29" s="335"/>
      <c r="DC29" s="338"/>
      <c r="DD29" s="288">
        <v>704396</v>
      </c>
      <c r="DE29" s="313"/>
      <c r="DF29" s="313"/>
      <c r="DG29" s="313"/>
      <c r="DH29" s="313"/>
      <c r="DI29" s="313"/>
      <c r="DJ29" s="313"/>
      <c r="DK29" s="332"/>
      <c r="DL29" s="288">
        <v>704396</v>
      </c>
      <c r="DM29" s="313"/>
      <c r="DN29" s="313"/>
      <c r="DO29" s="313"/>
      <c r="DP29" s="313"/>
      <c r="DQ29" s="313"/>
      <c r="DR29" s="313"/>
      <c r="DS29" s="313"/>
      <c r="DT29" s="313"/>
      <c r="DU29" s="313"/>
      <c r="DV29" s="332"/>
      <c r="DW29" s="283">
        <v>14.2</v>
      </c>
      <c r="DX29" s="335"/>
      <c r="DY29" s="335"/>
      <c r="DZ29" s="335"/>
      <c r="EA29" s="335"/>
      <c r="EB29" s="335"/>
      <c r="EC29" s="360"/>
    </row>
    <row r="30" spans="2:133" ht="11.25" customHeight="1">
      <c r="B30" s="261" t="s">
        <v>399</v>
      </c>
      <c r="C30" s="1"/>
      <c r="D30" s="1"/>
      <c r="E30" s="1"/>
      <c r="F30" s="1"/>
      <c r="G30" s="1"/>
      <c r="H30" s="1"/>
      <c r="I30" s="1"/>
      <c r="J30" s="1"/>
      <c r="K30" s="1"/>
      <c r="L30" s="1"/>
      <c r="M30" s="1"/>
      <c r="N30" s="1"/>
      <c r="O30" s="1"/>
      <c r="P30" s="1"/>
      <c r="Q30" s="269"/>
      <c r="R30" s="274">
        <v>1433320</v>
      </c>
      <c r="S30" s="217"/>
      <c r="T30" s="217"/>
      <c r="U30" s="217"/>
      <c r="V30" s="217"/>
      <c r="W30" s="217"/>
      <c r="X30" s="217"/>
      <c r="Y30" s="279"/>
      <c r="Z30" s="282">
        <v>16.5</v>
      </c>
      <c r="AA30" s="282"/>
      <c r="AB30" s="282"/>
      <c r="AC30" s="282"/>
      <c r="AD30" s="287" t="s">
        <v>33</v>
      </c>
      <c r="AE30" s="287"/>
      <c r="AF30" s="287"/>
      <c r="AG30" s="287"/>
      <c r="AH30" s="287"/>
      <c r="AI30" s="287"/>
      <c r="AJ30" s="287"/>
      <c r="AK30" s="287"/>
      <c r="AL30" s="283" t="s">
        <v>33</v>
      </c>
      <c r="AM30" s="238"/>
      <c r="AN30" s="238"/>
      <c r="AO30" s="296"/>
      <c r="AP30" s="182" t="s">
        <v>156</v>
      </c>
      <c r="AQ30" s="139"/>
      <c r="AR30" s="139"/>
      <c r="AS30" s="139"/>
      <c r="AT30" s="139"/>
      <c r="AU30" s="139"/>
      <c r="AV30" s="139"/>
      <c r="AW30" s="139"/>
      <c r="AX30" s="139"/>
      <c r="AY30" s="139"/>
      <c r="AZ30" s="139"/>
      <c r="BA30" s="139"/>
      <c r="BB30" s="139"/>
      <c r="BC30" s="139"/>
      <c r="BD30" s="139"/>
      <c r="BE30" s="139"/>
      <c r="BF30" s="144"/>
      <c r="BG30" s="182" t="s">
        <v>398</v>
      </c>
      <c r="BH30" s="321"/>
      <c r="BI30" s="321"/>
      <c r="BJ30" s="321"/>
      <c r="BK30" s="321"/>
      <c r="BL30" s="321"/>
      <c r="BM30" s="321"/>
      <c r="BN30" s="321"/>
      <c r="BO30" s="321"/>
      <c r="BP30" s="321"/>
      <c r="BQ30" s="323"/>
      <c r="BR30" s="182" t="s">
        <v>293</v>
      </c>
      <c r="BS30" s="321"/>
      <c r="BT30" s="321"/>
      <c r="BU30" s="321"/>
      <c r="BV30" s="321"/>
      <c r="BW30" s="321"/>
      <c r="BX30" s="321"/>
      <c r="BY30" s="321"/>
      <c r="BZ30" s="321"/>
      <c r="CA30" s="321"/>
      <c r="CB30" s="323"/>
      <c r="CD30" s="134"/>
      <c r="CE30" s="42"/>
      <c r="CF30" s="261" t="s">
        <v>400</v>
      </c>
      <c r="CG30" s="1"/>
      <c r="CH30" s="1"/>
      <c r="CI30" s="1"/>
      <c r="CJ30" s="1"/>
      <c r="CK30" s="1"/>
      <c r="CL30" s="1"/>
      <c r="CM30" s="1"/>
      <c r="CN30" s="1"/>
      <c r="CO30" s="1"/>
      <c r="CP30" s="1"/>
      <c r="CQ30" s="269"/>
      <c r="CR30" s="274">
        <v>673899</v>
      </c>
      <c r="CS30" s="217"/>
      <c r="CT30" s="217"/>
      <c r="CU30" s="217"/>
      <c r="CV30" s="217"/>
      <c r="CW30" s="217"/>
      <c r="CX30" s="217"/>
      <c r="CY30" s="279"/>
      <c r="CZ30" s="283">
        <v>8.3000000000000007</v>
      </c>
      <c r="DA30" s="335"/>
      <c r="DB30" s="335"/>
      <c r="DC30" s="338"/>
      <c r="DD30" s="288">
        <v>673899</v>
      </c>
      <c r="DE30" s="217"/>
      <c r="DF30" s="217"/>
      <c r="DG30" s="217"/>
      <c r="DH30" s="217"/>
      <c r="DI30" s="217"/>
      <c r="DJ30" s="217"/>
      <c r="DK30" s="279"/>
      <c r="DL30" s="288">
        <v>673899</v>
      </c>
      <c r="DM30" s="217"/>
      <c r="DN30" s="217"/>
      <c r="DO30" s="217"/>
      <c r="DP30" s="217"/>
      <c r="DQ30" s="217"/>
      <c r="DR30" s="217"/>
      <c r="DS30" s="217"/>
      <c r="DT30" s="217"/>
      <c r="DU30" s="217"/>
      <c r="DV30" s="279"/>
      <c r="DW30" s="283">
        <v>13.6</v>
      </c>
      <c r="DX30" s="335"/>
      <c r="DY30" s="335"/>
      <c r="DZ30" s="335"/>
      <c r="EA30" s="335"/>
      <c r="EB30" s="335"/>
      <c r="EC30" s="360"/>
    </row>
    <row r="31" spans="2:133" ht="11.25" customHeight="1">
      <c r="B31" s="262" t="s">
        <v>401</v>
      </c>
      <c r="C31" s="266"/>
      <c r="D31" s="266"/>
      <c r="E31" s="266"/>
      <c r="F31" s="266"/>
      <c r="G31" s="266"/>
      <c r="H31" s="266"/>
      <c r="I31" s="266"/>
      <c r="J31" s="266"/>
      <c r="K31" s="266"/>
      <c r="L31" s="266"/>
      <c r="M31" s="266"/>
      <c r="N31" s="266"/>
      <c r="O31" s="266"/>
      <c r="P31" s="266"/>
      <c r="Q31" s="270"/>
      <c r="R31" s="274" t="s">
        <v>33</v>
      </c>
      <c r="S31" s="217"/>
      <c r="T31" s="217"/>
      <c r="U31" s="217"/>
      <c r="V31" s="217"/>
      <c r="W31" s="217"/>
      <c r="X31" s="217"/>
      <c r="Y31" s="279"/>
      <c r="Z31" s="282" t="s">
        <v>33</v>
      </c>
      <c r="AA31" s="282"/>
      <c r="AB31" s="282"/>
      <c r="AC31" s="282"/>
      <c r="AD31" s="287" t="s">
        <v>33</v>
      </c>
      <c r="AE31" s="287"/>
      <c r="AF31" s="287"/>
      <c r="AG31" s="287"/>
      <c r="AH31" s="287"/>
      <c r="AI31" s="287"/>
      <c r="AJ31" s="287"/>
      <c r="AK31" s="287"/>
      <c r="AL31" s="283" t="s">
        <v>33</v>
      </c>
      <c r="AM31" s="238"/>
      <c r="AN31" s="238"/>
      <c r="AO31" s="296"/>
      <c r="AP31" s="163" t="s">
        <v>402</v>
      </c>
      <c r="AQ31" s="178"/>
      <c r="AR31" s="178"/>
      <c r="AS31" s="178"/>
      <c r="AT31" s="306" t="s">
        <v>356</v>
      </c>
      <c r="AU31" s="265"/>
      <c r="AV31" s="265"/>
      <c r="AW31" s="265"/>
      <c r="AX31" s="260" t="s">
        <v>94</v>
      </c>
      <c r="AY31" s="265"/>
      <c r="AZ31" s="265"/>
      <c r="BA31" s="265"/>
      <c r="BB31" s="265"/>
      <c r="BC31" s="265"/>
      <c r="BD31" s="265"/>
      <c r="BE31" s="265"/>
      <c r="BF31" s="268"/>
      <c r="BG31" s="318">
        <v>99.2</v>
      </c>
      <c r="BH31" s="322"/>
      <c r="BI31" s="322"/>
      <c r="BJ31" s="322"/>
      <c r="BK31" s="322"/>
      <c r="BL31" s="322"/>
      <c r="BM31" s="293">
        <v>96.4</v>
      </c>
      <c r="BN31" s="322"/>
      <c r="BO31" s="322"/>
      <c r="BP31" s="322"/>
      <c r="BQ31" s="324"/>
      <c r="BR31" s="318">
        <v>99.1</v>
      </c>
      <c r="BS31" s="322"/>
      <c r="BT31" s="322"/>
      <c r="BU31" s="322"/>
      <c r="BV31" s="322"/>
      <c r="BW31" s="322"/>
      <c r="BX31" s="293">
        <v>96.4</v>
      </c>
      <c r="BY31" s="322"/>
      <c r="BZ31" s="322"/>
      <c r="CA31" s="322"/>
      <c r="CB31" s="324"/>
      <c r="CD31" s="134"/>
      <c r="CE31" s="42"/>
      <c r="CF31" s="261" t="s">
        <v>404</v>
      </c>
      <c r="CG31" s="1"/>
      <c r="CH31" s="1"/>
      <c r="CI31" s="1"/>
      <c r="CJ31" s="1"/>
      <c r="CK31" s="1"/>
      <c r="CL31" s="1"/>
      <c r="CM31" s="1"/>
      <c r="CN31" s="1"/>
      <c r="CO31" s="1"/>
      <c r="CP31" s="1"/>
      <c r="CQ31" s="269"/>
      <c r="CR31" s="274">
        <v>30497</v>
      </c>
      <c r="CS31" s="313"/>
      <c r="CT31" s="313"/>
      <c r="CU31" s="313"/>
      <c r="CV31" s="313"/>
      <c r="CW31" s="313"/>
      <c r="CX31" s="313"/>
      <c r="CY31" s="332"/>
      <c r="CZ31" s="283">
        <v>0.4</v>
      </c>
      <c r="DA31" s="335"/>
      <c r="DB31" s="335"/>
      <c r="DC31" s="338"/>
      <c r="DD31" s="288">
        <v>30497</v>
      </c>
      <c r="DE31" s="313"/>
      <c r="DF31" s="313"/>
      <c r="DG31" s="313"/>
      <c r="DH31" s="313"/>
      <c r="DI31" s="313"/>
      <c r="DJ31" s="313"/>
      <c r="DK31" s="332"/>
      <c r="DL31" s="288">
        <v>30497</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331</v>
      </c>
      <c r="C32" s="1"/>
      <c r="D32" s="1"/>
      <c r="E32" s="1"/>
      <c r="F32" s="1"/>
      <c r="G32" s="1"/>
      <c r="H32" s="1"/>
      <c r="I32" s="1"/>
      <c r="J32" s="1"/>
      <c r="K32" s="1"/>
      <c r="L32" s="1"/>
      <c r="M32" s="1"/>
      <c r="N32" s="1"/>
      <c r="O32" s="1"/>
      <c r="P32" s="1"/>
      <c r="Q32" s="269"/>
      <c r="R32" s="274">
        <v>505054</v>
      </c>
      <c r="S32" s="217"/>
      <c r="T32" s="217"/>
      <c r="U32" s="217"/>
      <c r="V32" s="217"/>
      <c r="W32" s="217"/>
      <c r="X32" s="217"/>
      <c r="Y32" s="279"/>
      <c r="Z32" s="282">
        <v>5.8</v>
      </c>
      <c r="AA32" s="282"/>
      <c r="AB32" s="282"/>
      <c r="AC32" s="282"/>
      <c r="AD32" s="287" t="s">
        <v>33</v>
      </c>
      <c r="AE32" s="287"/>
      <c r="AF32" s="287"/>
      <c r="AG32" s="287"/>
      <c r="AH32" s="287"/>
      <c r="AI32" s="287"/>
      <c r="AJ32" s="287"/>
      <c r="AK32" s="287"/>
      <c r="AL32" s="283" t="s">
        <v>33</v>
      </c>
      <c r="AM32" s="238"/>
      <c r="AN32" s="238"/>
      <c r="AO32" s="296"/>
      <c r="AP32" s="299"/>
      <c r="AQ32" s="29"/>
      <c r="AR32" s="29"/>
      <c r="AS32" s="29"/>
      <c r="AT32" s="307"/>
      <c r="AU32" s="1" t="s">
        <v>112</v>
      </c>
      <c r="AX32" s="261" t="s">
        <v>405</v>
      </c>
      <c r="AY32" s="1"/>
      <c r="AZ32" s="1"/>
      <c r="BA32" s="1"/>
      <c r="BB32" s="1"/>
      <c r="BC32" s="1"/>
      <c r="BD32" s="1"/>
      <c r="BE32" s="1"/>
      <c r="BF32" s="269"/>
      <c r="BG32" s="319">
        <v>99</v>
      </c>
      <c r="BH32" s="313"/>
      <c r="BI32" s="313"/>
      <c r="BJ32" s="313"/>
      <c r="BK32" s="313"/>
      <c r="BL32" s="313"/>
      <c r="BM32" s="238">
        <v>96.3</v>
      </c>
      <c r="BN32" s="313"/>
      <c r="BO32" s="313"/>
      <c r="BP32" s="313"/>
      <c r="BQ32" s="316"/>
      <c r="BR32" s="319">
        <v>98.9</v>
      </c>
      <c r="BS32" s="313"/>
      <c r="BT32" s="313"/>
      <c r="BU32" s="313"/>
      <c r="BV32" s="313"/>
      <c r="BW32" s="313"/>
      <c r="BX32" s="238">
        <v>96.4</v>
      </c>
      <c r="BY32" s="313"/>
      <c r="BZ32" s="313"/>
      <c r="CA32" s="313"/>
      <c r="CB32" s="316"/>
      <c r="CD32" s="135"/>
      <c r="CE32" s="142"/>
      <c r="CF32" s="261" t="s">
        <v>406</v>
      </c>
      <c r="CG32" s="1"/>
      <c r="CH32" s="1"/>
      <c r="CI32" s="1"/>
      <c r="CJ32" s="1"/>
      <c r="CK32" s="1"/>
      <c r="CL32" s="1"/>
      <c r="CM32" s="1"/>
      <c r="CN32" s="1"/>
      <c r="CO32" s="1"/>
      <c r="CP32" s="1"/>
      <c r="CQ32" s="269"/>
      <c r="CR32" s="274" t="s">
        <v>33</v>
      </c>
      <c r="CS32" s="217"/>
      <c r="CT32" s="217"/>
      <c r="CU32" s="217"/>
      <c r="CV32" s="217"/>
      <c r="CW32" s="217"/>
      <c r="CX32" s="217"/>
      <c r="CY32" s="279"/>
      <c r="CZ32" s="283" t="s">
        <v>33</v>
      </c>
      <c r="DA32" s="335"/>
      <c r="DB32" s="335"/>
      <c r="DC32" s="338"/>
      <c r="DD32" s="288" t="s">
        <v>33</v>
      </c>
      <c r="DE32" s="217"/>
      <c r="DF32" s="217"/>
      <c r="DG32" s="217"/>
      <c r="DH32" s="217"/>
      <c r="DI32" s="217"/>
      <c r="DJ32" s="217"/>
      <c r="DK32" s="279"/>
      <c r="DL32" s="288" t="s">
        <v>33</v>
      </c>
      <c r="DM32" s="217"/>
      <c r="DN32" s="217"/>
      <c r="DO32" s="217"/>
      <c r="DP32" s="217"/>
      <c r="DQ32" s="217"/>
      <c r="DR32" s="217"/>
      <c r="DS32" s="217"/>
      <c r="DT32" s="217"/>
      <c r="DU32" s="217"/>
      <c r="DV32" s="279"/>
      <c r="DW32" s="283" t="s">
        <v>33</v>
      </c>
      <c r="DX32" s="335"/>
      <c r="DY32" s="335"/>
      <c r="DZ32" s="335"/>
      <c r="EA32" s="335"/>
      <c r="EB32" s="335"/>
      <c r="EC32" s="360"/>
    </row>
    <row r="33" spans="2:133" ht="11.25" customHeight="1">
      <c r="B33" s="261" t="s">
        <v>351</v>
      </c>
      <c r="C33" s="1"/>
      <c r="D33" s="1"/>
      <c r="E33" s="1"/>
      <c r="F33" s="1"/>
      <c r="G33" s="1"/>
      <c r="H33" s="1"/>
      <c r="I33" s="1"/>
      <c r="J33" s="1"/>
      <c r="K33" s="1"/>
      <c r="L33" s="1"/>
      <c r="M33" s="1"/>
      <c r="N33" s="1"/>
      <c r="O33" s="1"/>
      <c r="P33" s="1"/>
      <c r="Q33" s="269"/>
      <c r="R33" s="274">
        <v>11872</v>
      </c>
      <c r="S33" s="217"/>
      <c r="T33" s="217"/>
      <c r="U33" s="217"/>
      <c r="V33" s="217"/>
      <c r="W33" s="217"/>
      <c r="X33" s="217"/>
      <c r="Y33" s="279"/>
      <c r="Z33" s="282">
        <v>0.1</v>
      </c>
      <c r="AA33" s="282"/>
      <c r="AB33" s="282"/>
      <c r="AC33" s="282"/>
      <c r="AD33" s="287" t="s">
        <v>33</v>
      </c>
      <c r="AE33" s="287"/>
      <c r="AF33" s="287"/>
      <c r="AG33" s="287"/>
      <c r="AH33" s="287"/>
      <c r="AI33" s="287"/>
      <c r="AJ33" s="287"/>
      <c r="AK33" s="287"/>
      <c r="AL33" s="283" t="s">
        <v>33</v>
      </c>
      <c r="AM33" s="238"/>
      <c r="AN33" s="238"/>
      <c r="AO33" s="296"/>
      <c r="AP33" s="177"/>
      <c r="AQ33" s="179"/>
      <c r="AR33" s="179"/>
      <c r="AS33" s="179"/>
      <c r="AT33" s="308"/>
      <c r="AU33" s="267"/>
      <c r="AV33" s="267"/>
      <c r="AW33" s="267"/>
      <c r="AX33" s="263" t="s">
        <v>407</v>
      </c>
      <c r="AY33" s="267"/>
      <c r="AZ33" s="267"/>
      <c r="BA33" s="267"/>
      <c r="BB33" s="267"/>
      <c r="BC33" s="267"/>
      <c r="BD33" s="267"/>
      <c r="BE33" s="267"/>
      <c r="BF33" s="271"/>
      <c r="BG33" s="320">
        <v>99.2</v>
      </c>
      <c r="BH33" s="312"/>
      <c r="BI33" s="312"/>
      <c r="BJ33" s="312"/>
      <c r="BK33" s="312"/>
      <c r="BL33" s="312"/>
      <c r="BM33" s="294">
        <v>95.9</v>
      </c>
      <c r="BN33" s="312"/>
      <c r="BO33" s="312"/>
      <c r="BP33" s="312"/>
      <c r="BQ33" s="317"/>
      <c r="BR33" s="320">
        <v>99.2</v>
      </c>
      <c r="BS33" s="312"/>
      <c r="BT33" s="312"/>
      <c r="BU33" s="312"/>
      <c r="BV33" s="312"/>
      <c r="BW33" s="312"/>
      <c r="BX33" s="294">
        <v>95.7</v>
      </c>
      <c r="BY33" s="312"/>
      <c r="BZ33" s="312"/>
      <c r="CA33" s="312"/>
      <c r="CB33" s="317"/>
      <c r="CD33" s="261" t="s">
        <v>387</v>
      </c>
      <c r="CE33" s="1"/>
      <c r="CF33" s="1"/>
      <c r="CG33" s="1"/>
      <c r="CH33" s="1"/>
      <c r="CI33" s="1"/>
      <c r="CJ33" s="1"/>
      <c r="CK33" s="1"/>
      <c r="CL33" s="1"/>
      <c r="CM33" s="1"/>
      <c r="CN33" s="1"/>
      <c r="CO33" s="1"/>
      <c r="CP33" s="1"/>
      <c r="CQ33" s="269"/>
      <c r="CR33" s="274">
        <v>3823051</v>
      </c>
      <c r="CS33" s="313"/>
      <c r="CT33" s="313"/>
      <c r="CU33" s="313"/>
      <c r="CV33" s="313"/>
      <c r="CW33" s="313"/>
      <c r="CX33" s="313"/>
      <c r="CY33" s="332"/>
      <c r="CZ33" s="283">
        <v>47</v>
      </c>
      <c r="DA33" s="335"/>
      <c r="DB33" s="335"/>
      <c r="DC33" s="338"/>
      <c r="DD33" s="288">
        <v>2788171</v>
      </c>
      <c r="DE33" s="313"/>
      <c r="DF33" s="313"/>
      <c r="DG33" s="313"/>
      <c r="DH33" s="313"/>
      <c r="DI33" s="313"/>
      <c r="DJ33" s="313"/>
      <c r="DK33" s="332"/>
      <c r="DL33" s="288">
        <v>1917917</v>
      </c>
      <c r="DM33" s="313"/>
      <c r="DN33" s="313"/>
      <c r="DO33" s="313"/>
      <c r="DP33" s="313"/>
      <c r="DQ33" s="313"/>
      <c r="DR33" s="313"/>
      <c r="DS33" s="313"/>
      <c r="DT33" s="313"/>
      <c r="DU33" s="313"/>
      <c r="DV33" s="332"/>
      <c r="DW33" s="283">
        <v>38.799999999999997</v>
      </c>
      <c r="DX33" s="335"/>
      <c r="DY33" s="335"/>
      <c r="DZ33" s="335"/>
      <c r="EA33" s="335"/>
      <c r="EB33" s="335"/>
      <c r="EC33" s="360"/>
    </row>
    <row r="34" spans="2:133" ht="11.25" customHeight="1">
      <c r="B34" s="261" t="s">
        <v>282</v>
      </c>
      <c r="C34" s="1"/>
      <c r="D34" s="1"/>
      <c r="E34" s="1"/>
      <c r="F34" s="1"/>
      <c r="G34" s="1"/>
      <c r="H34" s="1"/>
      <c r="I34" s="1"/>
      <c r="J34" s="1"/>
      <c r="K34" s="1"/>
      <c r="L34" s="1"/>
      <c r="M34" s="1"/>
      <c r="N34" s="1"/>
      <c r="O34" s="1"/>
      <c r="P34" s="1"/>
      <c r="Q34" s="269"/>
      <c r="R34" s="274">
        <v>65302</v>
      </c>
      <c r="S34" s="217"/>
      <c r="T34" s="217"/>
      <c r="U34" s="217"/>
      <c r="V34" s="217"/>
      <c r="W34" s="217"/>
      <c r="X34" s="217"/>
      <c r="Y34" s="279"/>
      <c r="Z34" s="282">
        <v>0.8</v>
      </c>
      <c r="AA34" s="282"/>
      <c r="AB34" s="282"/>
      <c r="AC34" s="282"/>
      <c r="AD34" s="287" t="s">
        <v>33</v>
      </c>
      <c r="AE34" s="287"/>
      <c r="AF34" s="287"/>
      <c r="AG34" s="287"/>
      <c r="AH34" s="287"/>
      <c r="AI34" s="287"/>
      <c r="AJ34" s="287"/>
      <c r="AK34" s="287"/>
      <c r="AL34" s="283" t="s">
        <v>33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366</v>
      </c>
      <c r="CE34" s="1"/>
      <c r="CF34" s="1"/>
      <c r="CG34" s="1"/>
      <c r="CH34" s="1"/>
      <c r="CI34" s="1"/>
      <c r="CJ34" s="1"/>
      <c r="CK34" s="1"/>
      <c r="CL34" s="1"/>
      <c r="CM34" s="1"/>
      <c r="CN34" s="1"/>
      <c r="CO34" s="1"/>
      <c r="CP34" s="1"/>
      <c r="CQ34" s="269"/>
      <c r="CR34" s="274">
        <v>1159158</v>
      </c>
      <c r="CS34" s="217"/>
      <c r="CT34" s="217"/>
      <c r="CU34" s="217"/>
      <c r="CV34" s="217"/>
      <c r="CW34" s="217"/>
      <c r="CX34" s="217"/>
      <c r="CY34" s="279"/>
      <c r="CZ34" s="283">
        <v>14.2</v>
      </c>
      <c r="DA34" s="335"/>
      <c r="DB34" s="335"/>
      <c r="DC34" s="338"/>
      <c r="DD34" s="288">
        <v>854914</v>
      </c>
      <c r="DE34" s="217"/>
      <c r="DF34" s="217"/>
      <c r="DG34" s="217"/>
      <c r="DH34" s="217"/>
      <c r="DI34" s="217"/>
      <c r="DJ34" s="217"/>
      <c r="DK34" s="279"/>
      <c r="DL34" s="288">
        <v>684648</v>
      </c>
      <c r="DM34" s="217"/>
      <c r="DN34" s="217"/>
      <c r="DO34" s="217"/>
      <c r="DP34" s="217"/>
      <c r="DQ34" s="217"/>
      <c r="DR34" s="217"/>
      <c r="DS34" s="217"/>
      <c r="DT34" s="217"/>
      <c r="DU34" s="217"/>
      <c r="DV34" s="279"/>
      <c r="DW34" s="283">
        <v>13.9</v>
      </c>
      <c r="DX34" s="335"/>
      <c r="DY34" s="335"/>
      <c r="DZ34" s="335"/>
      <c r="EA34" s="335"/>
      <c r="EB34" s="335"/>
      <c r="EC34" s="360"/>
    </row>
    <row r="35" spans="2:133" ht="11.25" customHeight="1">
      <c r="B35" s="261" t="s">
        <v>408</v>
      </c>
      <c r="C35" s="1"/>
      <c r="D35" s="1"/>
      <c r="E35" s="1"/>
      <c r="F35" s="1"/>
      <c r="G35" s="1"/>
      <c r="H35" s="1"/>
      <c r="I35" s="1"/>
      <c r="J35" s="1"/>
      <c r="K35" s="1"/>
      <c r="L35" s="1"/>
      <c r="M35" s="1"/>
      <c r="N35" s="1"/>
      <c r="O35" s="1"/>
      <c r="P35" s="1"/>
      <c r="Q35" s="269"/>
      <c r="R35" s="274">
        <v>115562</v>
      </c>
      <c r="S35" s="217"/>
      <c r="T35" s="217"/>
      <c r="U35" s="217"/>
      <c r="V35" s="217"/>
      <c r="W35" s="217"/>
      <c r="X35" s="217"/>
      <c r="Y35" s="279"/>
      <c r="Z35" s="282">
        <v>1.3</v>
      </c>
      <c r="AA35" s="282"/>
      <c r="AB35" s="282"/>
      <c r="AC35" s="282"/>
      <c r="AD35" s="287" t="s">
        <v>33</v>
      </c>
      <c r="AE35" s="287"/>
      <c r="AF35" s="287"/>
      <c r="AG35" s="287"/>
      <c r="AH35" s="287"/>
      <c r="AI35" s="287"/>
      <c r="AJ35" s="287"/>
      <c r="AK35" s="287"/>
      <c r="AL35" s="283" t="s">
        <v>33</v>
      </c>
      <c r="AM35" s="238"/>
      <c r="AN35" s="238"/>
      <c r="AO35" s="296"/>
      <c r="AP35" s="95"/>
      <c r="AQ35" s="182" t="s">
        <v>158</v>
      </c>
      <c r="AR35" s="139"/>
      <c r="AS35" s="139"/>
      <c r="AT35" s="139"/>
      <c r="AU35" s="139"/>
      <c r="AV35" s="139"/>
      <c r="AW35" s="139"/>
      <c r="AX35" s="139"/>
      <c r="AY35" s="139"/>
      <c r="AZ35" s="139"/>
      <c r="BA35" s="139"/>
      <c r="BB35" s="139"/>
      <c r="BC35" s="139"/>
      <c r="BD35" s="139"/>
      <c r="BE35" s="139"/>
      <c r="BF35" s="144"/>
      <c r="BG35" s="182" t="s">
        <v>409</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370</v>
      </c>
      <c r="CE35" s="1"/>
      <c r="CF35" s="1"/>
      <c r="CG35" s="1"/>
      <c r="CH35" s="1"/>
      <c r="CI35" s="1"/>
      <c r="CJ35" s="1"/>
      <c r="CK35" s="1"/>
      <c r="CL35" s="1"/>
      <c r="CM35" s="1"/>
      <c r="CN35" s="1"/>
      <c r="CO35" s="1"/>
      <c r="CP35" s="1"/>
      <c r="CQ35" s="269"/>
      <c r="CR35" s="274">
        <v>3707</v>
      </c>
      <c r="CS35" s="313"/>
      <c r="CT35" s="313"/>
      <c r="CU35" s="313"/>
      <c r="CV35" s="313"/>
      <c r="CW35" s="313"/>
      <c r="CX35" s="313"/>
      <c r="CY35" s="332"/>
      <c r="CZ35" s="283">
        <v>0</v>
      </c>
      <c r="DA35" s="335"/>
      <c r="DB35" s="335"/>
      <c r="DC35" s="338"/>
      <c r="DD35" s="288">
        <v>3593</v>
      </c>
      <c r="DE35" s="313"/>
      <c r="DF35" s="313"/>
      <c r="DG35" s="313"/>
      <c r="DH35" s="313"/>
      <c r="DI35" s="313"/>
      <c r="DJ35" s="313"/>
      <c r="DK35" s="332"/>
      <c r="DL35" s="288">
        <v>3593</v>
      </c>
      <c r="DM35" s="313"/>
      <c r="DN35" s="313"/>
      <c r="DO35" s="313"/>
      <c r="DP35" s="313"/>
      <c r="DQ35" s="313"/>
      <c r="DR35" s="313"/>
      <c r="DS35" s="313"/>
      <c r="DT35" s="313"/>
      <c r="DU35" s="313"/>
      <c r="DV35" s="332"/>
      <c r="DW35" s="283">
        <v>0.1</v>
      </c>
      <c r="DX35" s="335"/>
      <c r="DY35" s="335"/>
      <c r="DZ35" s="335"/>
      <c r="EA35" s="335"/>
      <c r="EB35" s="335"/>
      <c r="EC35" s="360"/>
    </row>
    <row r="36" spans="2:133" ht="11.25" customHeight="1">
      <c r="B36" s="261" t="s">
        <v>119</v>
      </c>
      <c r="C36" s="1"/>
      <c r="D36" s="1"/>
      <c r="E36" s="1"/>
      <c r="F36" s="1"/>
      <c r="G36" s="1"/>
      <c r="H36" s="1"/>
      <c r="I36" s="1"/>
      <c r="J36" s="1"/>
      <c r="K36" s="1"/>
      <c r="L36" s="1"/>
      <c r="M36" s="1"/>
      <c r="N36" s="1"/>
      <c r="O36" s="1"/>
      <c r="P36" s="1"/>
      <c r="Q36" s="269"/>
      <c r="R36" s="274">
        <v>527825</v>
      </c>
      <c r="S36" s="217"/>
      <c r="T36" s="217"/>
      <c r="U36" s="217"/>
      <c r="V36" s="217"/>
      <c r="W36" s="217"/>
      <c r="X36" s="217"/>
      <c r="Y36" s="279"/>
      <c r="Z36" s="282">
        <v>6.1</v>
      </c>
      <c r="AA36" s="282"/>
      <c r="AB36" s="282"/>
      <c r="AC36" s="282"/>
      <c r="AD36" s="287" t="s">
        <v>33</v>
      </c>
      <c r="AE36" s="287"/>
      <c r="AF36" s="287"/>
      <c r="AG36" s="287"/>
      <c r="AH36" s="287"/>
      <c r="AI36" s="287"/>
      <c r="AJ36" s="287"/>
      <c r="AK36" s="287"/>
      <c r="AL36" s="283" t="s">
        <v>33</v>
      </c>
      <c r="AM36" s="238"/>
      <c r="AN36" s="238"/>
      <c r="AO36" s="296"/>
      <c r="AP36" s="95"/>
      <c r="AQ36" s="301" t="s">
        <v>129</v>
      </c>
      <c r="AR36" s="304"/>
      <c r="AS36" s="304"/>
      <c r="AT36" s="304"/>
      <c r="AU36" s="304"/>
      <c r="AV36" s="304"/>
      <c r="AW36" s="304"/>
      <c r="AX36" s="304"/>
      <c r="AY36" s="309"/>
      <c r="AZ36" s="273">
        <v>1021300</v>
      </c>
      <c r="BA36" s="276"/>
      <c r="BB36" s="276"/>
      <c r="BC36" s="276"/>
      <c r="BD36" s="276"/>
      <c r="BE36" s="276"/>
      <c r="BF36" s="315"/>
      <c r="BG36" s="260" t="s">
        <v>283</v>
      </c>
      <c r="BH36" s="265"/>
      <c r="BI36" s="265"/>
      <c r="BJ36" s="265"/>
      <c r="BK36" s="265"/>
      <c r="BL36" s="265"/>
      <c r="BM36" s="265"/>
      <c r="BN36" s="265"/>
      <c r="BO36" s="265"/>
      <c r="BP36" s="265"/>
      <c r="BQ36" s="265"/>
      <c r="BR36" s="265"/>
      <c r="BS36" s="265"/>
      <c r="BT36" s="265"/>
      <c r="BU36" s="268"/>
      <c r="BV36" s="273">
        <v>175496</v>
      </c>
      <c r="BW36" s="276"/>
      <c r="BX36" s="276"/>
      <c r="BY36" s="276"/>
      <c r="BZ36" s="276"/>
      <c r="CA36" s="276"/>
      <c r="CB36" s="315"/>
      <c r="CD36" s="261" t="s">
        <v>410</v>
      </c>
      <c r="CE36" s="1"/>
      <c r="CF36" s="1"/>
      <c r="CG36" s="1"/>
      <c r="CH36" s="1"/>
      <c r="CI36" s="1"/>
      <c r="CJ36" s="1"/>
      <c r="CK36" s="1"/>
      <c r="CL36" s="1"/>
      <c r="CM36" s="1"/>
      <c r="CN36" s="1"/>
      <c r="CO36" s="1"/>
      <c r="CP36" s="1"/>
      <c r="CQ36" s="269"/>
      <c r="CR36" s="274">
        <v>1783486</v>
      </c>
      <c r="CS36" s="217"/>
      <c r="CT36" s="217"/>
      <c r="CU36" s="217"/>
      <c r="CV36" s="217"/>
      <c r="CW36" s="217"/>
      <c r="CX36" s="217"/>
      <c r="CY36" s="279"/>
      <c r="CZ36" s="283">
        <v>21.9</v>
      </c>
      <c r="DA36" s="335"/>
      <c r="DB36" s="335"/>
      <c r="DC36" s="338"/>
      <c r="DD36" s="288">
        <v>1287241</v>
      </c>
      <c r="DE36" s="217"/>
      <c r="DF36" s="217"/>
      <c r="DG36" s="217"/>
      <c r="DH36" s="217"/>
      <c r="DI36" s="217"/>
      <c r="DJ36" s="217"/>
      <c r="DK36" s="279"/>
      <c r="DL36" s="288">
        <v>736481</v>
      </c>
      <c r="DM36" s="217"/>
      <c r="DN36" s="217"/>
      <c r="DO36" s="217"/>
      <c r="DP36" s="217"/>
      <c r="DQ36" s="217"/>
      <c r="DR36" s="217"/>
      <c r="DS36" s="217"/>
      <c r="DT36" s="217"/>
      <c r="DU36" s="217"/>
      <c r="DV36" s="279"/>
      <c r="DW36" s="283">
        <v>14.9</v>
      </c>
      <c r="DX36" s="335"/>
      <c r="DY36" s="335"/>
      <c r="DZ36" s="335"/>
      <c r="EA36" s="335"/>
      <c r="EB36" s="335"/>
      <c r="EC36" s="360"/>
    </row>
    <row r="37" spans="2:133" ht="11.25" customHeight="1">
      <c r="B37" s="261" t="s">
        <v>413</v>
      </c>
      <c r="C37" s="1"/>
      <c r="D37" s="1"/>
      <c r="E37" s="1"/>
      <c r="F37" s="1"/>
      <c r="G37" s="1"/>
      <c r="H37" s="1"/>
      <c r="I37" s="1"/>
      <c r="J37" s="1"/>
      <c r="K37" s="1"/>
      <c r="L37" s="1"/>
      <c r="M37" s="1"/>
      <c r="N37" s="1"/>
      <c r="O37" s="1"/>
      <c r="P37" s="1"/>
      <c r="Q37" s="269"/>
      <c r="R37" s="274">
        <v>230295</v>
      </c>
      <c r="S37" s="217"/>
      <c r="T37" s="217"/>
      <c r="U37" s="217"/>
      <c r="V37" s="217"/>
      <c r="W37" s="217"/>
      <c r="X37" s="217"/>
      <c r="Y37" s="279"/>
      <c r="Z37" s="282">
        <v>2.7</v>
      </c>
      <c r="AA37" s="282"/>
      <c r="AB37" s="282"/>
      <c r="AC37" s="282"/>
      <c r="AD37" s="287">
        <v>573</v>
      </c>
      <c r="AE37" s="287"/>
      <c r="AF37" s="287"/>
      <c r="AG37" s="287"/>
      <c r="AH37" s="287"/>
      <c r="AI37" s="287"/>
      <c r="AJ37" s="287"/>
      <c r="AK37" s="287"/>
      <c r="AL37" s="283">
        <v>0</v>
      </c>
      <c r="AM37" s="238"/>
      <c r="AN37" s="238"/>
      <c r="AO37" s="296"/>
      <c r="AQ37" s="302" t="s">
        <v>297</v>
      </c>
      <c r="AR37" s="111"/>
      <c r="AS37" s="111"/>
      <c r="AT37" s="111"/>
      <c r="AU37" s="111"/>
      <c r="AV37" s="111"/>
      <c r="AW37" s="111"/>
      <c r="AX37" s="111"/>
      <c r="AY37" s="310"/>
      <c r="AZ37" s="274">
        <v>368000</v>
      </c>
      <c r="BA37" s="217"/>
      <c r="BB37" s="217"/>
      <c r="BC37" s="217"/>
      <c r="BD37" s="313"/>
      <c r="BE37" s="313"/>
      <c r="BF37" s="316"/>
      <c r="BG37" s="261" t="s">
        <v>414</v>
      </c>
      <c r="BH37" s="1"/>
      <c r="BI37" s="1"/>
      <c r="BJ37" s="1"/>
      <c r="BK37" s="1"/>
      <c r="BL37" s="1"/>
      <c r="BM37" s="1"/>
      <c r="BN37" s="1"/>
      <c r="BO37" s="1"/>
      <c r="BP37" s="1"/>
      <c r="BQ37" s="1"/>
      <c r="BR37" s="1"/>
      <c r="BS37" s="1"/>
      <c r="BT37" s="1"/>
      <c r="BU37" s="269"/>
      <c r="BV37" s="274">
        <v>165989</v>
      </c>
      <c r="BW37" s="217"/>
      <c r="BX37" s="217"/>
      <c r="BY37" s="217"/>
      <c r="BZ37" s="217"/>
      <c r="CA37" s="217"/>
      <c r="CB37" s="326"/>
      <c r="CD37" s="261" t="s">
        <v>214</v>
      </c>
      <c r="CE37" s="1"/>
      <c r="CF37" s="1"/>
      <c r="CG37" s="1"/>
      <c r="CH37" s="1"/>
      <c r="CI37" s="1"/>
      <c r="CJ37" s="1"/>
      <c r="CK37" s="1"/>
      <c r="CL37" s="1"/>
      <c r="CM37" s="1"/>
      <c r="CN37" s="1"/>
      <c r="CO37" s="1"/>
      <c r="CP37" s="1"/>
      <c r="CQ37" s="269"/>
      <c r="CR37" s="274">
        <v>197379</v>
      </c>
      <c r="CS37" s="313"/>
      <c r="CT37" s="313"/>
      <c r="CU37" s="313"/>
      <c r="CV37" s="313"/>
      <c r="CW37" s="313"/>
      <c r="CX37" s="313"/>
      <c r="CY37" s="332"/>
      <c r="CZ37" s="283">
        <v>2.4</v>
      </c>
      <c r="DA37" s="335"/>
      <c r="DB37" s="335"/>
      <c r="DC37" s="338"/>
      <c r="DD37" s="288">
        <v>194961</v>
      </c>
      <c r="DE37" s="313"/>
      <c r="DF37" s="313"/>
      <c r="DG37" s="313"/>
      <c r="DH37" s="313"/>
      <c r="DI37" s="313"/>
      <c r="DJ37" s="313"/>
      <c r="DK37" s="332"/>
      <c r="DL37" s="288">
        <v>144106</v>
      </c>
      <c r="DM37" s="313"/>
      <c r="DN37" s="313"/>
      <c r="DO37" s="313"/>
      <c r="DP37" s="313"/>
      <c r="DQ37" s="313"/>
      <c r="DR37" s="313"/>
      <c r="DS37" s="313"/>
      <c r="DT37" s="313"/>
      <c r="DU37" s="313"/>
      <c r="DV37" s="332"/>
      <c r="DW37" s="283">
        <v>2.9</v>
      </c>
      <c r="DX37" s="335"/>
      <c r="DY37" s="335"/>
      <c r="DZ37" s="335"/>
      <c r="EA37" s="335"/>
      <c r="EB37" s="335"/>
      <c r="EC37" s="360"/>
    </row>
    <row r="38" spans="2:133" ht="11.25" customHeight="1">
      <c r="B38" s="261" t="s">
        <v>292</v>
      </c>
      <c r="C38" s="1"/>
      <c r="D38" s="1"/>
      <c r="E38" s="1"/>
      <c r="F38" s="1"/>
      <c r="G38" s="1"/>
      <c r="H38" s="1"/>
      <c r="I38" s="1"/>
      <c r="J38" s="1"/>
      <c r="K38" s="1"/>
      <c r="L38" s="1"/>
      <c r="M38" s="1"/>
      <c r="N38" s="1"/>
      <c r="O38" s="1"/>
      <c r="P38" s="1"/>
      <c r="Q38" s="269"/>
      <c r="R38" s="274">
        <v>651600</v>
      </c>
      <c r="S38" s="217"/>
      <c r="T38" s="217"/>
      <c r="U38" s="217"/>
      <c r="V38" s="217"/>
      <c r="W38" s="217"/>
      <c r="X38" s="217"/>
      <c r="Y38" s="279"/>
      <c r="Z38" s="282">
        <v>7.5</v>
      </c>
      <c r="AA38" s="282"/>
      <c r="AB38" s="282"/>
      <c r="AC38" s="282"/>
      <c r="AD38" s="287" t="s">
        <v>33</v>
      </c>
      <c r="AE38" s="287"/>
      <c r="AF38" s="287"/>
      <c r="AG38" s="287"/>
      <c r="AH38" s="287"/>
      <c r="AI38" s="287"/>
      <c r="AJ38" s="287"/>
      <c r="AK38" s="287"/>
      <c r="AL38" s="283" t="s">
        <v>33</v>
      </c>
      <c r="AM38" s="238"/>
      <c r="AN38" s="238"/>
      <c r="AO38" s="296"/>
      <c r="AQ38" s="302" t="s">
        <v>148</v>
      </c>
      <c r="AR38" s="111"/>
      <c r="AS38" s="111"/>
      <c r="AT38" s="111"/>
      <c r="AU38" s="111"/>
      <c r="AV38" s="111"/>
      <c r="AW38" s="111"/>
      <c r="AX38" s="111"/>
      <c r="AY38" s="310"/>
      <c r="AZ38" s="274">
        <v>18221</v>
      </c>
      <c r="BA38" s="217"/>
      <c r="BB38" s="217"/>
      <c r="BC38" s="217"/>
      <c r="BD38" s="313"/>
      <c r="BE38" s="313"/>
      <c r="BF38" s="316"/>
      <c r="BG38" s="261" t="s">
        <v>415</v>
      </c>
      <c r="BH38" s="1"/>
      <c r="BI38" s="1"/>
      <c r="BJ38" s="1"/>
      <c r="BK38" s="1"/>
      <c r="BL38" s="1"/>
      <c r="BM38" s="1"/>
      <c r="BN38" s="1"/>
      <c r="BO38" s="1"/>
      <c r="BP38" s="1"/>
      <c r="BQ38" s="1"/>
      <c r="BR38" s="1"/>
      <c r="BS38" s="1"/>
      <c r="BT38" s="1"/>
      <c r="BU38" s="269"/>
      <c r="BV38" s="274">
        <v>2168</v>
      </c>
      <c r="BW38" s="217"/>
      <c r="BX38" s="217"/>
      <c r="BY38" s="217"/>
      <c r="BZ38" s="217"/>
      <c r="CA38" s="217"/>
      <c r="CB38" s="326"/>
      <c r="CD38" s="261" t="s">
        <v>294</v>
      </c>
      <c r="CE38" s="1"/>
      <c r="CF38" s="1"/>
      <c r="CG38" s="1"/>
      <c r="CH38" s="1"/>
      <c r="CI38" s="1"/>
      <c r="CJ38" s="1"/>
      <c r="CK38" s="1"/>
      <c r="CL38" s="1"/>
      <c r="CM38" s="1"/>
      <c r="CN38" s="1"/>
      <c r="CO38" s="1"/>
      <c r="CP38" s="1"/>
      <c r="CQ38" s="269"/>
      <c r="CR38" s="274">
        <v>635079</v>
      </c>
      <c r="CS38" s="217"/>
      <c r="CT38" s="217"/>
      <c r="CU38" s="217"/>
      <c r="CV38" s="217"/>
      <c r="CW38" s="217"/>
      <c r="CX38" s="217"/>
      <c r="CY38" s="279"/>
      <c r="CZ38" s="283">
        <v>7.8</v>
      </c>
      <c r="DA38" s="335"/>
      <c r="DB38" s="335"/>
      <c r="DC38" s="338"/>
      <c r="DD38" s="288">
        <v>513285</v>
      </c>
      <c r="DE38" s="217"/>
      <c r="DF38" s="217"/>
      <c r="DG38" s="217"/>
      <c r="DH38" s="217"/>
      <c r="DI38" s="217"/>
      <c r="DJ38" s="217"/>
      <c r="DK38" s="279"/>
      <c r="DL38" s="288">
        <v>493195</v>
      </c>
      <c r="DM38" s="217"/>
      <c r="DN38" s="217"/>
      <c r="DO38" s="217"/>
      <c r="DP38" s="217"/>
      <c r="DQ38" s="217"/>
      <c r="DR38" s="217"/>
      <c r="DS38" s="217"/>
      <c r="DT38" s="217"/>
      <c r="DU38" s="217"/>
      <c r="DV38" s="279"/>
      <c r="DW38" s="283">
        <v>10</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t="s">
        <v>33</v>
      </c>
      <c r="S39" s="217"/>
      <c r="T39" s="217"/>
      <c r="U39" s="217"/>
      <c r="V39" s="217"/>
      <c r="W39" s="217"/>
      <c r="X39" s="217"/>
      <c r="Y39" s="279"/>
      <c r="Z39" s="282" t="s">
        <v>33</v>
      </c>
      <c r="AA39" s="282"/>
      <c r="AB39" s="282"/>
      <c r="AC39" s="282"/>
      <c r="AD39" s="287" t="s">
        <v>33</v>
      </c>
      <c r="AE39" s="287"/>
      <c r="AF39" s="287"/>
      <c r="AG39" s="287"/>
      <c r="AH39" s="287"/>
      <c r="AI39" s="287"/>
      <c r="AJ39" s="287"/>
      <c r="AK39" s="287"/>
      <c r="AL39" s="283" t="s">
        <v>33</v>
      </c>
      <c r="AM39" s="238"/>
      <c r="AN39" s="238"/>
      <c r="AO39" s="296"/>
      <c r="AQ39" s="302" t="s">
        <v>333</v>
      </c>
      <c r="AR39" s="111"/>
      <c r="AS39" s="111"/>
      <c r="AT39" s="111"/>
      <c r="AU39" s="111"/>
      <c r="AV39" s="111"/>
      <c r="AW39" s="111"/>
      <c r="AX39" s="111"/>
      <c r="AY39" s="310"/>
      <c r="AZ39" s="274">
        <v>6865</v>
      </c>
      <c r="BA39" s="217"/>
      <c r="BB39" s="217"/>
      <c r="BC39" s="217"/>
      <c r="BD39" s="313"/>
      <c r="BE39" s="313"/>
      <c r="BF39" s="316"/>
      <c r="BG39" s="261" t="s">
        <v>411</v>
      </c>
      <c r="BH39" s="1"/>
      <c r="BI39" s="1"/>
      <c r="BJ39" s="1"/>
      <c r="BK39" s="1"/>
      <c r="BL39" s="1"/>
      <c r="BM39" s="1"/>
      <c r="BN39" s="1"/>
      <c r="BO39" s="1"/>
      <c r="BP39" s="1"/>
      <c r="BQ39" s="1"/>
      <c r="BR39" s="1"/>
      <c r="BS39" s="1"/>
      <c r="BT39" s="1"/>
      <c r="BU39" s="269"/>
      <c r="BV39" s="274">
        <v>3298</v>
      </c>
      <c r="BW39" s="217"/>
      <c r="BX39" s="217"/>
      <c r="BY39" s="217"/>
      <c r="BZ39" s="217"/>
      <c r="CA39" s="217"/>
      <c r="CB39" s="326"/>
      <c r="CD39" s="261" t="s">
        <v>418</v>
      </c>
      <c r="CE39" s="1"/>
      <c r="CF39" s="1"/>
      <c r="CG39" s="1"/>
      <c r="CH39" s="1"/>
      <c r="CI39" s="1"/>
      <c r="CJ39" s="1"/>
      <c r="CK39" s="1"/>
      <c r="CL39" s="1"/>
      <c r="CM39" s="1"/>
      <c r="CN39" s="1"/>
      <c r="CO39" s="1"/>
      <c r="CP39" s="1"/>
      <c r="CQ39" s="269"/>
      <c r="CR39" s="274">
        <v>241621</v>
      </c>
      <c r="CS39" s="313"/>
      <c r="CT39" s="313"/>
      <c r="CU39" s="313"/>
      <c r="CV39" s="313"/>
      <c r="CW39" s="313"/>
      <c r="CX39" s="313"/>
      <c r="CY39" s="332"/>
      <c r="CZ39" s="283">
        <v>3</v>
      </c>
      <c r="DA39" s="335"/>
      <c r="DB39" s="335"/>
      <c r="DC39" s="338"/>
      <c r="DD39" s="288">
        <v>129138</v>
      </c>
      <c r="DE39" s="313"/>
      <c r="DF39" s="313"/>
      <c r="DG39" s="313"/>
      <c r="DH39" s="313"/>
      <c r="DI39" s="313"/>
      <c r="DJ39" s="313"/>
      <c r="DK39" s="332"/>
      <c r="DL39" s="288" t="s">
        <v>33</v>
      </c>
      <c r="DM39" s="313"/>
      <c r="DN39" s="313"/>
      <c r="DO39" s="313"/>
      <c r="DP39" s="313"/>
      <c r="DQ39" s="313"/>
      <c r="DR39" s="313"/>
      <c r="DS39" s="313"/>
      <c r="DT39" s="313"/>
      <c r="DU39" s="313"/>
      <c r="DV39" s="332"/>
      <c r="DW39" s="283" t="s">
        <v>33</v>
      </c>
      <c r="DX39" s="335"/>
      <c r="DY39" s="335"/>
      <c r="DZ39" s="335"/>
      <c r="EA39" s="335"/>
      <c r="EB39" s="335"/>
      <c r="EC39" s="360"/>
    </row>
    <row r="40" spans="2:133" ht="11.25" customHeight="1">
      <c r="B40" s="261" t="s">
        <v>118</v>
      </c>
      <c r="C40" s="1"/>
      <c r="D40" s="1"/>
      <c r="E40" s="1"/>
      <c r="F40" s="1"/>
      <c r="G40" s="1"/>
      <c r="H40" s="1"/>
      <c r="I40" s="1"/>
      <c r="J40" s="1"/>
      <c r="K40" s="1"/>
      <c r="L40" s="1"/>
      <c r="M40" s="1"/>
      <c r="N40" s="1"/>
      <c r="O40" s="1"/>
      <c r="P40" s="1"/>
      <c r="Q40" s="269"/>
      <c r="R40" s="274">
        <v>19000</v>
      </c>
      <c r="S40" s="217"/>
      <c r="T40" s="217"/>
      <c r="U40" s="217"/>
      <c r="V40" s="217"/>
      <c r="W40" s="217"/>
      <c r="X40" s="217"/>
      <c r="Y40" s="279"/>
      <c r="Z40" s="282">
        <v>0.2</v>
      </c>
      <c r="AA40" s="282"/>
      <c r="AB40" s="282"/>
      <c r="AC40" s="282"/>
      <c r="AD40" s="287" t="s">
        <v>33</v>
      </c>
      <c r="AE40" s="287"/>
      <c r="AF40" s="287"/>
      <c r="AG40" s="287"/>
      <c r="AH40" s="287"/>
      <c r="AI40" s="287"/>
      <c r="AJ40" s="287"/>
      <c r="AK40" s="287"/>
      <c r="AL40" s="283" t="s">
        <v>33</v>
      </c>
      <c r="AM40" s="238"/>
      <c r="AN40" s="238"/>
      <c r="AO40" s="296"/>
      <c r="AQ40" s="302" t="s">
        <v>422</v>
      </c>
      <c r="AR40" s="111"/>
      <c r="AS40" s="111"/>
      <c r="AT40" s="111"/>
      <c r="AU40" s="111"/>
      <c r="AV40" s="111"/>
      <c r="AW40" s="111"/>
      <c r="AX40" s="111"/>
      <c r="AY40" s="310"/>
      <c r="AZ40" s="274" t="s">
        <v>33</v>
      </c>
      <c r="BA40" s="217"/>
      <c r="BB40" s="217"/>
      <c r="BC40" s="217"/>
      <c r="BD40" s="313"/>
      <c r="BE40" s="313"/>
      <c r="BF40" s="316"/>
      <c r="BG40" s="299" t="s">
        <v>196</v>
      </c>
      <c r="BH40" s="29"/>
      <c r="BI40" s="29"/>
      <c r="BJ40" s="29"/>
      <c r="BK40" s="29"/>
      <c r="BL40" s="29"/>
      <c r="BM40" s="1" t="s">
        <v>423</v>
      </c>
      <c r="BN40" s="1"/>
      <c r="BO40" s="1"/>
      <c r="BP40" s="1"/>
      <c r="BQ40" s="1"/>
      <c r="BR40" s="1"/>
      <c r="BS40" s="1"/>
      <c r="BT40" s="1"/>
      <c r="BU40" s="269"/>
      <c r="BV40" s="274">
        <v>107</v>
      </c>
      <c r="BW40" s="217"/>
      <c r="BX40" s="217"/>
      <c r="BY40" s="217"/>
      <c r="BZ40" s="217"/>
      <c r="CA40" s="217"/>
      <c r="CB40" s="326"/>
      <c r="CD40" s="261" t="s">
        <v>424</v>
      </c>
      <c r="CE40" s="1"/>
      <c r="CF40" s="1"/>
      <c r="CG40" s="1"/>
      <c r="CH40" s="1"/>
      <c r="CI40" s="1"/>
      <c r="CJ40" s="1"/>
      <c r="CK40" s="1"/>
      <c r="CL40" s="1"/>
      <c r="CM40" s="1"/>
      <c r="CN40" s="1"/>
      <c r="CO40" s="1"/>
      <c r="CP40" s="1"/>
      <c r="CQ40" s="269"/>
      <c r="CR40" s="274" t="s">
        <v>33</v>
      </c>
      <c r="CS40" s="217"/>
      <c r="CT40" s="217"/>
      <c r="CU40" s="217"/>
      <c r="CV40" s="217"/>
      <c r="CW40" s="217"/>
      <c r="CX40" s="217"/>
      <c r="CY40" s="279"/>
      <c r="CZ40" s="283" t="s">
        <v>33</v>
      </c>
      <c r="DA40" s="335"/>
      <c r="DB40" s="335"/>
      <c r="DC40" s="338"/>
      <c r="DD40" s="288" t="s">
        <v>33</v>
      </c>
      <c r="DE40" s="217"/>
      <c r="DF40" s="217"/>
      <c r="DG40" s="217"/>
      <c r="DH40" s="217"/>
      <c r="DI40" s="217"/>
      <c r="DJ40" s="217"/>
      <c r="DK40" s="279"/>
      <c r="DL40" s="288" t="s">
        <v>33</v>
      </c>
      <c r="DM40" s="217"/>
      <c r="DN40" s="217"/>
      <c r="DO40" s="217"/>
      <c r="DP40" s="217"/>
      <c r="DQ40" s="217"/>
      <c r="DR40" s="217"/>
      <c r="DS40" s="217"/>
      <c r="DT40" s="217"/>
      <c r="DU40" s="217"/>
      <c r="DV40" s="279"/>
      <c r="DW40" s="283" t="s">
        <v>33</v>
      </c>
      <c r="DX40" s="335"/>
      <c r="DY40" s="335"/>
      <c r="DZ40" s="335"/>
      <c r="EA40" s="335"/>
      <c r="EB40" s="335"/>
      <c r="EC40" s="360"/>
    </row>
    <row r="41" spans="2:133" ht="11.25" customHeight="1">
      <c r="B41" s="263" t="s">
        <v>428</v>
      </c>
      <c r="C41" s="267"/>
      <c r="D41" s="267"/>
      <c r="E41" s="267"/>
      <c r="F41" s="267"/>
      <c r="G41" s="267"/>
      <c r="H41" s="267"/>
      <c r="I41" s="267"/>
      <c r="J41" s="267"/>
      <c r="K41" s="267"/>
      <c r="L41" s="267"/>
      <c r="M41" s="267"/>
      <c r="N41" s="267"/>
      <c r="O41" s="267"/>
      <c r="P41" s="267"/>
      <c r="Q41" s="271"/>
      <c r="R41" s="275">
        <v>8676402</v>
      </c>
      <c r="S41" s="277"/>
      <c r="T41" s="277"/>
      <c r="U41" s="277"/>
      <c r="V41" s="277"/>
      <c r="W41" s="277"/>
      <c r="X41" s="277"/>
      <c r="Y41" s="280"/>
      <c r="Z41" s="284">
        <v>100</v>
      </c>
      <c r="AA41" s="284"/>
      <c r="AB41" s="284"/>
      <c r="AC41" s="284"/>
      <c r="AD41" s="289">
        <v>4924286</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129552</v>
      </c>
      <c r="BA41" s="217"/>
      <c r="BB41" s="217"/>
      <c r="BC41" s="217"/>
      <c r="BD41" s="313"/>
      <c r="BE41" s="313"/>
      <c r="BF41" s="316"/>
      <c r="BG41" s="299"/>
      <c r="BH41" s="29"/>
      <c r="BI41" s="29"/>
      <c r="BJ41" s="29"/>
      <c r="BK41" s="29"/>
      <c r="BL41" s="29"/>
      <c r="BM41" s="1" t="s">
        <v>399</v>
      </c>
      <c r="BN41" s="1"/>
      <c r="BO41" s="1"/>
      <c r="BP41" s="1"/>
      <c r="BQ41" s="1"/>
      <c r="BR41" s="1"/>
      <c r="BS41" s="1"/>
      <c r="BT41" s="1"/>
      <c r="BU41" s="269"/>
      <c r="BV41" s="274">
        <v>1</v>
      </c>
      <c r="BW41" s="217"/>
      <c r="BX41" s="217"/>
      <c r="BY41" s="217"/>
      <c r="BZ41" s="217"/>
      <c r="CA41" s="217"/>
      <c r="CB41" s="326"/>
      <c r="CD41" s="261" t="s">
        <v>226</v>
      </c>
      <c r="CE41" s="1"/>
      <c r="CF41" s="1"/>
      <c r="CG41" s="1"/>
      <c r="CH41" s="1"/>
      <c r="CI41" s="1"/>
      <c r="CJ41" s="1"/>
      <c r="CK41" s="1"/>
      <c r="CL41" s="1"/>
      <c r="CM41" s="1"/>
      <c r="CN41" s="1"/>
      <c r="CO41" s="1"/>
      <c r="CP41" s="1"/>
      <c r="CQ41" s="269"/>
      <c r="CR41" s="274" t="s">
        <v>33</v>
      </c>
      <c r="CS41" s="313"/>
      <c r="CT41" s="313"/>
      <c r="CU41" s="313"/>
      <c r="CV41" s="313"/>
      <c r="CW41" s="313"/>
      <c r="CX41" s="313"/>
      <c r="CY41" s="332"/>
      <c r="CZ41" s="283" t="s">
        <v>33</v>
      </c>
      <c r="DA41" s="335"/>
      <c r="DB41" s="335"/>
      <c r="DC41" s="338"/>
      <c r="DD41" s="288" t="s">
        <v>33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498662</v>
      </c>
      <c r="BA42" s="277"/>
      <c r="BB42" s="277"/>
      <c r="BC42" s="277"/>
      <c r="BD42" s="312"/>
      <c r="BE42" s="312"/>
      <c r="BF42" s="317"/>
      <c r="BG42" s="177"/>
      <c r="BH42" s="179"/>
      <c r="BI42" s="179"/>
      <c r="BJ42" s="179"/>
      <c r="BK42" s="179"/>
      <c r="BL42" s="179"/>
      <c r="BM42" s="267" t="s">
        <v>39</v>
      </c>
      <c r="BN42" s="267"/>
      <c r="BO42" s="267"/>
      <c r="BP42" s="267"/>
      <c r="BQ42" s="267"/>
      <c r="BR42" s="267"/>
      <c r="BS42" s="267"/>
      <c r="BT42" s="267"/>
      <c r="BU42" s="271"/>
      <c r="BV42" s="275">
        <v>380</v>
      </c>
      <c r="BW42" s="277"/>
      <c r="BX42" s="277"/>
      <c r="BY42" s="277"/>
      <c r="BZ42" s="277"/>
      <c r="CA42" s="277"/>
      <c r="CB42" s="327"/>
      <c r="CD42" s="261" t="s">
        <v>432</v>
      </c>
      <c r="CE42" s="1"/>
      <c r="CF42" s="1"/>
      <c r="CG42" s="1"/>
      <c r="CH42" s="1"/>
      <c r="CI42" s="1"/>
      <c r="CJ42" s="1"/>
      <c r="CK42" s="1"/>
      <c r="CL42" s="1"/>
      <c r="CM42" s="1"/>
      <c r="CN42" s="1"/>
      <c r="CO42" s="1"/>
      <c r="CP42" s="1"/>
      <c r="CQ42" s="269"/>
      <c r="CR42" s="274">
        <v>872981</v>
      </c>
      <c r="CS42" s="313"/>
      <c r="CT42" s="313"/>
      <c r="CU42" s="313"/>
      <c r="CV42" s="313"/>
      <c r="CW42" s="313"/>
      <c r="CX42" s="313"/>
      <c r="CY42" s="332"/>
      <c r="CZ42" s="283">
        <v>10.7</v>
      </c>
      <c r="DA42" s="335"/>
      <c r="DB42" s="335"/>
      <c r="DC42" s="338"/>
      <c r="DD42" s="288">
        <v>214779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325</v>
      </c>
      <c r="CD43" s="261" t="s">
        <v>433</v>
      </c>
      <c r="CE43" s="1"/>
      <c r="CF43" s="1"/>
      <c r="CG43" s="1"/>
      <c r="CH43" s="1"/>
      <c r="CI43" s="1"/>
      <c r="CJ43" s="1"/>
      <c r="CK43" s="1"/>
      <c r="CL43" s="1"/>
      <c r="CM43" s="1"/>
      <c r="CN43" s="1"/>
      <c r="CO43" s="1"/>
      <c r="CP43" s="1"/>
      <c r="CQ43" s="269"/>
      <c r="CR43" s="274">
        <v>24076</v>
      </c>
      <c r="CS43" s="313"/>
      <c r="CT43" s="313"/>
      <c r="CU43" s="313"/>
      <c r="CV43" s="313"/>
      <c r="CW43" s="313"/>
      <c r="CX43" s="313"/>
      <c r="CY43" s="332"/>
      <c r="CZ43" s="283">
        <v>0.3</v>
      </c>
      <c r="DA43" s="335"/>
      <c r="DB43" s="335"/>
      <c r="DC43" s="338"/>
      <c r="DD43" s="288">
        <v>24076</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249</v>
      </c>
      <c r="CE44" s="41"/>
      <c r="CF44" s="261" t="s">
        <v>426</v>
      </c>
      <c r="CG44" s="1"/>
      <c r="CH44" s="1"/>
      <c r="CI44" s="1"/>
      <c r="CJ44" s="1"/>
      <c r="CK44" s="1"/>
      <c r="CL44" s="1"/>
      <c r="CM44" s="1"/>
      <c r="CN44" s="1"/>
      <c r="CO44" s="1"/>
      <c r="CP44" s="1"/>
      <c r="CQ44" s="269"/>
      <c r="CR44" s="274">
        <v>872981</v>
      </c>
      <c r="CS44" s="217"/>
      <c r="CT44" s="217"/>
      <c r="CU44" s="217"/>
      <c r="CV44" s="217"/>
      <c r="CW44" s="217"/>
      <c r="CX44" s="217"/>
      <c r="CY44" s="279"/>
      <c r="CZ44" s="283">
        <v>10.7</v>
      </c>
      <c r="DA44" s="238"/>
      <c r="DB44" s="238"/>
      <c r="DC44" s="285"/>
      <c r="DD44" s="288">
        <v>214779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151</v>
      </c>
      <c r="CG45" s="1"/>
      <c r="CH45" s="1"/>
      <c r="CI45" s="1"/>
      <c r="CJ45" s="1"/>
      <c r="CK45" s="1"/>
      <c r="CL45" s="1"/>
      <c r="CM45" s="1"/>
      <c r="CN45" s="1"/>
      <c r="CO45" s="1"/>
      <c r="CP45" s="1"/>
      <c r="CQ45" s="269"/>
      <c r="CR45" s="274">
        <v>35422</v>
      </c>
      <c r="CS45" s="313"/>
      <c r="CT45" s="313"/>
      <c r="CU45" s="313"/>
      <c r="CV45" s="313"/>
      <c r="CW45" s="313"/>
      <c r="CX45" s="313"/>
      <c r="CY45" s="332"/>
      <c r="CZ45" s="283">
        <v>0.4</v>
      </c>
      <c r="DA45" s="335"/>
      <c r="DB45" s="335"/>
      <c r="DC45" s="338"/>
      <c r="DD45" s="288">
        <v>4045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837559</v>
      </c>
      <c r="CS46" s="217"/>
      <c r="CT46" s="217"/>
      <c r="CU46" s="217"/>
      <c r="CV46" s="217"/>
      <c r="CW46" s="217"/>
      <c r="CX46" s="217"/>
      <c r="CY46" s="279"/>
      <c r="CZ46" s="283">
        <v>10.3</v>
      </c>
      <c r="DA46" s="238"/>
      <c r="DB46" s="238"/>
      <c r="DC46" s="285"/>
      <c r="DD46" s="288">
        <v>210734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t="s">
        <v>33</v>
      </c>
      <c r="CS47" s="313"/>
      <c r="CT47" s="313"/>
      <c r="CU47" s="313"/>
      <c r="CV47" s="313"/>
      <c r="CW47" s="313"/>
      <c r="CX47" s="313"/>
      <c r="CY47" s="332"/>
      <c r="CZ47" s="283" t="s">
        <v>33</v>
      </c>
      <c r="DA47" s="335"/>
      <c r="DB47" s="335"/>
      <c r="DC47" s="338"/>
      <c r="DD47" s="288" t="s">
        <v>33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5">
      <c r="B48" s="264"/>
      <c r="CD48" s="135"/>
      <c r="CE48" s="142"/>
      <c r="CF48" s="261" t="s">
        <v>441</v>
      </c>
      <c r="CG48" s="1"/>
      <c r="CH48" s="1"/>
      <c r="CI48" s="1"/>
      <c r="CJ48" s="1"/>
      <c r="CK48" s="1"/>
      <c r="CL48" s="1"/>
      <c r="CM48" s="1"/>
      <c r="CN48" s="1"/>
      <c r="CO48" s="1"/>
      <c r="CP48" s="1"/>
      <c r="CQ48" s="269"/>
      <c r="CR48" s="274" t="s">
        <v>33</v>
      </c>
      <c r="CS48" s="217"/>
      <c r="CT48" s="217"/>
      <c r="CU48" s="217"/>
      <c r="CV48" s="217"/>
      <c r="CW48" s="217"/>
      <c r="CX48" s="217"/>
      <c r="CY48" s="279"/>
      <c r="CZ48" s="283" t="s">
        <v>33</v>
      </c>
      <c r="DA48" s="238"/>
      <c r="DB48" s="238"/>
      <c r="DC48" s="285"/>
      <c r="DD48" s="288" t="s">
        <v>33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78</v>
      </c>
      <c r="CE49" s="267"/>
      <c r="CF49" s="267"/>
      <c r="CG49" s="267"/>
      <c r="CH49" s="267"/>
      <c r="CI49" s="267"/>
      <c r="CJ49" s="267"/>
      <c r="CK49" s="267"/>
      <c r="CL49" s="267"/>
      <c r="CM49" s="267"/>
      <c r="CN49" s="267"/>
      <c r="CO49" s="267"/>
      <c r="CP49" s="267"/>
      <c r="CQ49" s="271"/>
      <c r="CR49" s="275">
        <v>8137668</v>
      </c>
      <c r="CS49" s="312"/>
      <c r="CT49" s="312"/>
      <c r="CU49" s="312"/>
      <c r="CV49" s="312"/>
      <c r="CW49" s="312"/>
      <c r="CX49" s="312"/>
      <c r="CY49" s="333"/>
      <c r="CZ49" s="292">
        <v>100</v>
      </c>
      <c r="DA49" s="336"/>
      <c r="DB49" s="336"/>
      <c r="DC49" s="339"/>
      <c r="DD49" s="342">
        <v>5367308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0zxy1oGib92iOkscsGuZ8wobmqwwTq5ChtVYN8ybeM6QU7U3J7zDxlgEijMLDbNiiy3IZh10HvzsLX8JxjI1Zw==" saltValue="nNguS3pFrg25a7QRtH0D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I70" zoomScale="70" zoomScaleNormal="70" zoomScaleSheetLayoutView="70" workbookViewId="0">
      <selection activeCell="AP63" sqref="AP63:AT63"/>
    </sheetView>
  </sheetViews>
  <sheetFormatPr defaultColWidth="0" defaultRowHeight="12.7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442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199</v>
      </c>
      <c r="DK2" s="707"/>
      <c r="DL2" s="707"/>
      <c r="DM2" s="707"/>
      <c r="DN2" s="707"/>
      <c r="DO2" s="710"/>
      <c r="DP2" s="368"/>
      <c r="DQ2" s="706" t="s">
        <v>305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446</v>
      </c>
      <c r="B5" s="397"/>
      <c r="C5" s="397"/>
      <c r="D5" s="397"/>
      <c r="E5" s="397"/>
      <c r="F5" s="397"/>
      <c r="G5" s="397"/>
      <c r="H5" s="397"/>
      <c r="I5" s="397"/>
      <c r="J5" s="397"/>
      <c r="K5" s="397"/>
      <c r="L5" s="397"/>
      <c r="M5" s="397"/>
      <c r="N5" s="397"/>
      <c r="O5" s="397"/>
      <c r="P5" s="429"/>
      <c r="Q5" s="435" t="s">
        <v>201</v>
      </c>
      <c r="R5" s="447"/>
      <c r="S5" s="447"/>
      <c r="T5" s="447"/>
      <c r="U5" s="458"/>
      <c r="V5" s="435" t="s">
        <v>195</v>
      </c>
      <c r="W5" s="447"/>
      <c r="X5" s="447"/>
      <c r="Y5" s="447"/>
      <c r="Z5" s="458"/>
      <c r="AA5" s="435" t="s">
        <v>382</v>
      </c>
      <c r="AB5" s="447"/>
      <c r="AC5" s="447"/>
      <c r="AD5" s="447"/>
      <c r="AE5" s="447"/>
      <c r="AF5" s="504" t="s">
        <v>168</v>
      </c>
      <c r="AG5" s="447"/>
      <c r="AH5" s="447"/>
      <c r="AI5" s="447"/>
      <c r="AJ5" s="522"/>
      <c r="AK5" s="447" t="s">
        <v>447</v>
      </c>
      <c r="AL5" s="447"/>
      <c r="AM5" s="447"/>
      <c r="AN5" s="447"/>
      <c r="AO5" s="458"/>
      <c r="AP5" s="435" t="s">
        <v>31</v>
      </c>
      <c r="AQ5" s="447"/>
      <c r="AR5" s="447"/>
      <c r="AS5" s="447"/>
      <c r="AT5" s="458"/>
      <c r="AU5" s="435" t="s">
        <v>449</v>
      </c>
      <c r="AV5" s="447"/>
      <c r="AW5" s="447"/>
      <c r="AX5" s="447"/>
      <c r="AY5" s="522"/>
      <c r="AZ5" s="378"/>
      <c r="BA5" s="378"/>
      <c r="BB5" s="378"/>
      <c r="BC5" s="378"/>
      <c r="BD5" s="378"/>
      <c r="BE5" s="576"/>
      <c r="BF5" s="576"/>
      <c r="BG5" s="576"/>
      <c r="BH5" s="576"/>
      <c r="BI5" s="576"/>
      <c r="BJ5" s="576"/>
      <c r="BK5" s="576"/>
      <c r="BL5" s="576"/>
      <c r="BM5" s="576"/>
      <c r="BN5" s="576"/>
      <c r="BO5" s="576"/>
      <c r="BP5" s="576"/>
      <c r="BQ5" s="370" t="s">
        <v>336</v>
      </c>
      <c r="BR5" s="397"/>
      <c r="BS5" s="397"/>
      <c r="BT5" s="397"/>
      <c r="BU5" s="397"/>
      <c r="BV5" s="397"/>
      <c r="BW5" s="397"/>
      <c r="BX5" s="397"/>
      <c r="BY5" s="397"/>
      <c r="BZ5" s="397"/>
      <c r="CA5" s="397"/>
      <c r="CB5" s="397"/>
      <c r="CC5" s="397"/>
      <c r="CD5" s="397"/>
      <c r="CE5" s="397"/>
      <c r="CF5" s="397"/>
      <c r="CG5" s="429"/>
      <c r="CH5" s="435" t="s">
        <v>450</v>
      </c>
      <c r="CI5" s="447"/>
      <c r="CJ5" s="447"/>
      <c r="CK5" s="447"/>
      <c r="CL5" s="458"/>
      <c r="CM5" s="435" t="s">
        <v>439</v>
      </c>
      <c r="CN5" s="447"/>
      <c r="CO5" s="447"/>
      <c r="CP5" s="447"/>
      <c r="CQ5" s="458"/>
      <c r="CR5" s="435" t="s">
        <v>99</v>
      </c>
      <c r="CS5" s="447"/>
      <c r="CT5" s="447"/>
      <c r="CU5" s="447"/>
      <c r="CV5" s="458"/>
      <c r="CW5" s="435" t="s">
        <v>452</v>
      </c>
      <c r="CX5" s="447"/>
      <c r="CY5" s="447"/>
      <c r="CZ5" s="447"/>
      <c r="DA5" s="458"/>
      <c r="DB5" s="435" t="s">
        <v>374</v>
      </c>
      <c r="DC5" s="447"/>
      <c r="DD5" s="447"/>
      <c r="DE5" s="447"/>
      <c r="DF5" s="458"/>
      <c r="DG5" s="700" t="s">
        <v>349</v>
      </c>
      <c r="DH5" s="703"/>
      <c r="DI5" s="703"/>
      <c r="DJ5" s="703"/>
      <c r="DK5" s="708"/>
      <c r="DL5" s="700" t="s">
        <v>454</v>
      </c>
      <c r="DM5" s="703"/>
      <c r="DN5" s="703"/>
      <c r="DO5" s="703"/>
      <c r="DP5" s="708"/>
      <c r="DQ5" s="435" t="s">
        <v>396</v>
      </c>
      <c r="DR5" s="447"/>
      <c r="DS5" s="447"/>
      <c r="DT5" s="447"/>
      <c r="DU5" s="458"/>
      <c r="DV5" s="435" t="s">
        <v>449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8713</v>
      </c>
      <c r="R7" s="449"/>
      <c r="S7" s="449"/>
      <c r="T7" s="449"/>
      <c r="U7" s="449"/>
      <c r="V7" s="449">
        <v>8174</v>
      </c>
      <c r="W7" s="449"/>
      <c r="X7" s="449"/>
      <c r="Y7" s="449"/>
      <c r="Z7" s="449"/>
      <c r="AA7" s="449">
        <v>539</v>
      </c>
      <c r="AB7" s="449"/>
      <c r="AC7" s="449"/>
      <c r="AD7" s="449"/>
      <c r="AE7" s="492"/>
      <c r="AF7" s="506">
        <v>530</v>
      </c>
      <c r="AG7" s="519"/>
      <c r="AH7" s="519"/>
      <c r="AI7" s="519"/>
      <c r="AJ7" s="524"/>
      <c r="AK7" s="532">
        <v>116</v>
      </c>
      <c r="AL7" s="449"/>
      <c r="AM7" s="449"/>
      <c r="AN7" s="449"/>
      <c r="AO7" s="449"/>
      <c r="AP7" s="449">
        <v>8566</v>
      </c>
      <c r="AQ7" s="449"/>
      <c r="AR7" s="449"/>
      <c r="AS7" s="449"/>
      <c r="AT7" s="449"/>
      <c r="AU7" s="564" t="s">
        <v>537</v>
      </c>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540</v>
      </c>
      <c r="BT7" s="419"/>
      <c r="BU7" s="419"/>
      <c r="BV7" s="419"/>
      <c r="BW7" s="419"/>
      <c r="BX7" s="419"/>
      <c r="BY7" s="419"/>
      <c r="BZ7" s="419"/>
      <c r="CA7" s="419"/>
      <c r="CB7" s="419"/>
      <c r="CC7" s="419"/>
      <c r="CD7" s="419"/>
      <c r="CE7" s="419"/>
      <c r="CF7" s="419"/>
      <c r="CG7" s="431"/>
      <c r="CH7" s="663">
        <v>-84</v>
      </c>
      <c r="CI7" s="666"/>
      <c r="CJ7" s="666"/>
      <c r="CK7" s="666"/>
      <c r="CL7" s="681"/>
      <c r="CM7" s="663">
        <v>68</v>
      </c>
      <c r="CN7" s="666"/>
      <c r="CO7" s="666"/>
      <c r="CP7" s="666"/>
      <c r="CQ7" s="681"/>
      <c r="CR7" s="663">
        <v>1</v>
      </c>
      <c r="CS7" s="666"/>
      <c r="CT7" s="666"/>
      <c r="CU7" s="666"/>
      <c r="CV7" s="681"/>
      <c r="CW7" s="663">
        <v>2</v>
      </c>
      <c r="CX7" s="666"/>
      <c r="CY7" s="666"/>
      <c r="CZ7" s="666"/>
      <c r="DA7" s="681"/>
      <c r="DB7" s="663" t="s">
        <v>33</v>
      </c>
      <c r="DC7" s="666"/>
      <c r="DD7" s="666"/>
      <c r="DE7" s="666"/>
      <c r="DF7" s="681"/>
      <c r="DG7" s="663" t="s">
        <v>33</v>
      </c>
      <c r="DH7" s="666"/>
      <c r="DI7" s="666"/>
      <c r="DJ7" s="666"/>
      <c r="DK7" s="681"/>
      <c r="DL7" s="663" t="s">
        <v>33</v>
      </c>
      <c r="DM7" s="666"/>
      <c r="DN7" s="666"/>
      <c r="DO7" s="666"/>
      <c r="DP7" s="681"/>
      <c r="DQ7" s="663" t="s">
        <v>33</v>
      </c>
      <c r="DR7" s="666"/>
      <c r="DS7" s="666"/>
      <c r="DT7" s="666"/>
      <c r="DU7" s="681"/>
      <c r="DV7" s="399" t="s">
        <v>33</v>
      </c>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440</v>
      </c>
      <c r="B23" s="401" t="s">
        <v>456</v>
      </c>
      <c r="C23" s="421"/>
      <c r="D23" s="421"/>
      <c r="E23" s="421"/>
      <c r="F23" s="421"/>
      <c r="G23" s="421"/>
      <c r="H23" s="421"/>
      <c r="I23" s="421"/>
      <c r="J23" s="421"/>
      <c r="K23" s="421"/>
      <c r="L23" s="421"/>
      <c r="M23" s="421"/>
      <c r="N23" s="421"/>
      <c r="O23" s="421"/>
      <c r="P23" s="433"/>
      <c r="Q23" s="440">
        <v>8713</v>
      </c>
      <c r="R23" s="452"/>
      <c r="S23" s="452"/>
      <c r="T23" s="452"/>
      <c r="U23" s="452"/>
      <c r="V23" s="452">
        <v>8174</v>
      </c>
      <c r="W23" s="452"/>
      <c r="X23" s="452"/>
      <c r="Y23" s="452"/>
      <c r="Z23" s="452"/>
      <c r="AA23" s="452">
        <v>539</v>
      </c>
      <c r="AB23" s="452"/>
      <c r="AC23" s="452"/>
      <c r="AD23" s="452"/>
      <c r="AE23" s="494"/>
      <c r="AF23" s="508">
        <v>530</v>
      </c>
      <c r="AG23" s="452"/>
      <c r="AH23" s="452"/>
      <c r="AI23" s="452"/>
      <c r="AJ23" s="526"/>
      <c r="AK23" s="534"/>
      <c r="AL23" s="455"/>
      <c r="AM23" s="455"/>
      <c r="AN23" s="455"/>
      <c r="AO23" s="455"/>
      <c r="AP23" s="452">
        <v>8566</v>
      </c>
      <c r="AQ23" s="452"/>
      <c r="AR23" s="452"/>
      <c r="AS23" s="452"/>
      <c r="AT23" s="452"/>
      <c r="AU23" s="567"/>
      <c r="AV23" s="567"/>
      <c r="AW23" s="567"/>
      <c r="AX23" s="567"/>
      <c r="AY23" s="590"/>
      <c r="AZ23" s="595" t="s">
        <v>33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446</v>
      </c>
      <c r="B26" s="397"/>
      <c r="C26" s="397"/>
      <c r="D26" s="397"/>
      <c r="E26" s="397"/>
      <c r="F26" s="397"/>
      <c r="G26" s="397"/>
      <c r="H26" s="397"/>
      <c r="I26" s="397"/>
      <c r="J26" s="397"/>
      <c r="K26" s="397"/>
      <c r="L26" s="397"/>
      <c r="M26" s="397"/>
      <c r="N26" s="397"/>
      <c r="O26" s="397"/>
      <c r="P26" s="429"/>
      <c r="Q26" s="435" t="s">
        <v>461</v>
      </c>
      <c r="R26" s="447"/>
      <c r="S26" s="447"/>
      <c r="T26" s="447"/>
      <c r="U26" s="458"/>
      <c r="V26" s="435" t="s">
        <v>451</v>
      </c>
      <c r="W26" s="447"/>
      <c r="X26" s="447"/>
      <c r="Y26" s="447"/>
      <c r="Z26" s="458"/>
      <c r="AA26" s="435" t="s">
        <v>162</v>
      </c>
      <c r="AB26" s="447"/>
      <c r="AC26" s="447"/>
      <c r="AD26" s="447"/>
      <c r="AE26" s="447"/>
      <c r="AF26" s="509" t="s">
        <v>464</v>
      </c>
      <c r="AG26" s="520"/>
      <c r="AH26" s="520"/>
      <c r="AI26" s="520"/>
      <c r="AJ26" s="527"/>
      <c r="AK26" s="447" t="s">
        <v>465</v>
      </c>
      <c r="AL26" s="447"/>
      <c r="AM26" s="447"/>
      <c r="AN26" s="447"/>
      <c r="AO26" s="458"/>
      <c r="AP26" s="435" t="s">
        <v>417</v>
      </c>
      <c r="AQ26" s="447"/>
      <c r="AR26" s="447"/>
      <c r="AS26" s="447"/>
      <c r="AT26" s="458"/>
      <c r="AU26" s="435" t="s">
        <v>467</v>
      </c>
      <c r="AV26" s="447"/>
      <c r="AW26" s="447"/>
      <c r="AX26" s="447"/>
      <c r="AY26" s="458"/>
      <c r="AZ26" s="435" t="s">
        <v>12</v>
      </c>
      <c r="BA26" s="447"/>
      <c r="BB26" s="447"/>
      <c r="BC26" s="447"/>
      <c r="BD26" s="458"/>
      <c r="BE26" s="435" t="s">
        <v>449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313</v>
      </c>
      <c r="C28" s="419"/>
      <c r="D28" s="419"/>
      <c r="E28" s="419"/>
      <c r="F28" s="419"/>
      <c r="G28" s="419"/>
      <c r="H28" s="419"/>
      <c r="I28" s="419"/>
      <c r="J28" s="419"/>
      <c r="K28" s="419"/>
      <c r="L28" s="419"/>
      <c r="M28" s="419"/>
      <c r="N28" s="419"/>
      <c r="O28" s="419"/>
      <c r="P28" s="431"/>
      <c r="Q28" s="441">
        <v>2037</v>
      </c>
      <c r="R28" s="453"/>
      <c r="S28" s="453"/>
      <c r="T28" s="453"/>
      <c r="U28" s="453"/>
      <c r="V28" s="453">
        <v>1862</v>
      </c>
      <c r="W28" s="453"/>
      <c r="X28" s="453"/>
      <c r="Y28" s="453"/>
      <c r="Z28" s="453"/>
      <c r="AA28" s="453">
        <v>175</v>
      </c>
      <c r="AB28" s="453"/>
      <c r="AC28" s="453"/>
      <c r="AD28" s="453"/>
      <c r="AE28" s="495"/>
      <c r="AF28" s="511">
        <v>175</v>
      </c>
      <c r="AG28" s="453"/>
      <c r="AH28" s="453"/>
      <c r="AI28" s="453"/>
      <c r="AJ28" s="529"/>
      <c r="AK28" s="535">
        <v>130</v>
      </c>
      <c r="AL28" s="453"/>
      <c r="AM28" s="453"/>
      <c r="AN28" s="453"/>
      <c r="AO28" s="453"/>
      <c r="AP28" s="453" t="s">
        <v>33</v>
      </c>
      <c r="AQ28" s="453"/>
      <c r="AR28" s="453"/>
      <c r="AS28" s="453"/>
      <c r="AT28" s="453"/>
      <c r="AU28" s="453" t="s">
        <v>33</v>
      </c>
      <c r="AV28" s="453"/>
      <c r="AW28" s="453"/>
      <c r="AX28" s="453"/>
      <c r="AY28" s="453"/>
      <c r="AZ28" s="596" t="s">
        <v>33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470</v>
      </c>
      <c r="C29" s="420"/>
      <c r="D29" s="420"/>
      <c r="E29" s="420"/>
      <c r="F29" s="420"/>
      <c r="G29" s="420"/>
      <c r="H29" s="420"/>
      <c r="I29" s="420"/>
      <c r="J29" s="420"/>
      <c r="K29" s="420"/>
      <c r="L29" s="420"/>
      <c r="M29" s="420"/>
      <c r="N29" s="420"/>
      <c r="O29" s="420"/>
      <c r="P29" s="432"/>
      <c r="Q29" s="438">
        <v>312</v>
      </c>
      <c r="R29" s="450"/>
      <c r="S29" s="450"/>
      <c r="T29" s="450"/>
      <c r="U29" s="450"/>
      <c r="V29" s="450">
        <v>303</v>
      </c>
      <c r="W29" s="450"/>
      <c r="X29" s="450"/>
      <c r="Y29" s="450"/>
      <c r="Z29" s="450"/>
      <c r="AA29" s="450">
        <v>8</v>
      </c>
      <c r="AB29" s="450"/>
      <c r="AC29" s="450"/>
      <c r="AD29" s="450"/>
      <c r="AE29" s="461"/>
      <c r="AF29" s="507">
        <v>8</v>
      </c>
      <c r="AG29" s="456"/>
      <c r="AH29" s="456"/>
      <c r="AI29" s="456"/>
      <c r="AJ29" s="525"/>
      <c r="AK29" s="460">
        <v>72</v>
      </c>
      <c r="AL29" s="450"/>
      <c r="AM29" s="450"/>
      <c r="AN29" s="450"/>
      <c r="AO29" s="450"/>
      <c r="AP29" s="450" t="s">
        <v>33</v>
      </c>
      <c r="AQ29" s="450"/>
      <c r="AR29" s="450"/>
      <c r="AS29" s="450"/>
      <c r="AT29" s="450"/>
      <c r="AU29" s="450" t="s">
        <v>33</v>
      </c>
      <c r="AV29" s="450"/>
      <c r="AW29" s="450"/>
      <c r="AX29" s="450"/>
      <c r="AY29" s="450"/>
      <c r="AZ29" s="597" t="s">
        <v>33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471</v>
      </c>
      <c r="C30" s="420"/>
      <c r="D30" s="420"/>
      <c r="E30" s="420"/>
      <c r="F30" s="420"/>
      <c r="G30" s="420"/>
      <c r="H30" s="420"/>
      <c r="I30" s="420"/>
      <c r="J30" s="420"/>
      <c r="K30" s="420"/>
      <c r="L30" s="420"/>
      <c r="M30" s="420"/>
      <c r="N30" s="420"/>
      <c r="O30" s="420"/>
      <c r="P30" s="432"/>
      <c r="Q30" s="438">
        <v>176</v>
      </c>
      <c r="R30" s="450"/>
      <c r="S30" s="450"/>
      <c r="T30" s="450"/>
      <c r="U30" s="450"/>
      <c r="V30" s="450">
        <v>154</v>
      </c>
      <c r="W30" s="450"/>
      <c r="X30" s="450"/>
      <c r="Y30" s="450"/>
      <c r="Z30" s="450"/>
      <c r="AA30" s="450">
        <v>23</v>
      </c>
      <c r="AB30" s="450"/>
      <c r="AC30" s="450"/>
      <c r="AD30" s="450"/>
      <c r="AE30" s="461"/>
      <c r="AF30" s="507">
        <v>503</v>
      </c>
      <c r="AG30" s="456"/>
      <c r="AH30" s="456"/>
      <c r="AI30" s="456"/>
      <c r="AJ30" s="525"/>
      <c r="AK30" s="460">
        <v>30</v>
      </c>
      <c r="AL30" s="450"/>
      <c r="AM30" s="450"/>
      <c r="AN30" s="450"/>
      <c r="AO30" s="450"/>
      <c r="AP30" s="450">
        <v>3</v>
      </c>
      <c r="AQ30" s="450"/>
      <c r="AR30" s="450"/>
      <c r="AS30" s="450"/>
      <c r="AT30" s="450"/>
      <c r="AU30" s="450">
        <v>2</v>
      </c>
      <c r="AV30" s="450"/>
      <c r="AW30" s="450"/>
      <c r="AX30" s="450"/>
      <c r="AY30" s="450"/>
      <c r="AZ30" s="597" t="s">
        <v>33</v>
      </c>
      <c r="BA30" s="597"/>
      <c r="BB30" s="597"/>
      <c r="BC30" s="597"/>
      <c r="BD30" s="597"/>
      <c r="BE30" s="565" t="s">
        <v>28</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164</v>
      </c>
      <c r="C31" s="420"/>
      <c r="D31" s="420"/>
      <c r="E31" s="420"/>
      <c r="F31" s="420"/>
      <c r="G31" s="420"/>
      <c r="H31" s="420"/>
      <c r="I31" s="420"/>
      <c r="J31" s="420"/>
      <c r="K31" s="420"/>
      <c r="L31" s="420"/>
      <c r="M31" s="420"/>
      <c r="N31" s="420"/>
      <c r="O31" s="420"/>
      <c r="P31" s="432"/>
      <c r="Q31" s="438">
        <v>705</v>
      </c>
      <c r="R31" s="450"/>
      <c r="S31" s="450"/>
      <c r="T31" s="450"/>
      <c r="U31" s="450"/>
      <c r="V31" s="450">
        <v>570</v>
      </c>
      <c r="W31" s="450"/>
      <c r="X31" s="450"/>
      <c r="Y31" s="450"/>
      <c r="Z31" s="450"/>
      <c r="AA31" s="450">
        <v>135</v>
      </c>
      <c r="AB31" s="450"/>
      <c r="AC31" s="450"/>
      <c r="AD31" s="450"/>
      <c r="AE31" s="461"/>
      <c r="AF31" s="507">
        <v>53</v>
      </c>
      <c r="AG31" s="456"/>
      <c r="AH31" s="456"/>
      <c r="AI31" s="456"/>
      <c r="AJ31" s="525"/>
      <c r="AK31" s="460">
        <v>368</v>
      </c>
      <c r="AL31" s="450"/>
      <c r="AM31" s="450"/>
      <c r="AN31" s="450"/>
      <c r="AO31" s="450"/>
      <c r="AP31" s="450">
        <v>1200</v>
      </c>
      <c r="AQ31" s="450"/>
      <c r="AR31" s="450"/>
      <c r="AS31" s="450"/>
      <c r="AT31" s="450"/>
      <c r="AU31" s="450">
        <v>890</v>
      </c>
      <c r="AV31" s="450"/>
      <c r="AW31" s="450"/>
      <c r="AX31" s="450"/>
      <c r="AY31" s="450"/>
      <c r="AZ31" s="597" t="s">
        <v>33</v>
      </c>
      <c r="BA31" s="597"/>
      <c r="BB31" s="597"/>
      <c r="BC31" s="597"/>
      <c r="BD31" s="597"/>
      <c r="BE31" s="565" t="s">
        <v>28</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440</v>
      </c>
      <c r="B63" s="401" t="s">
        <v>76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740</v>
      </c>
      <c r="AG63" s="452"/>
      <c r="AH63" s="452"/>
      <c r="AI63" s="452"/>
      <c r="AJ63" s="526"/>
      <c r="AK63" s="534"/>
      <c r="AL63" s="455"/>
      <c r="AM63" s="455"/>
      <c r="AN63" s="455"/>
      <c r="AO63" s="455"/>
      <c r="AP63" s="452">
        <v>1203</v>
      </c>
      <c r="AQ63" s="452"/>
      <c r="AR63" s="452"/>
      <c r="AS63" s="452"/>
      <c r="AT63" s="452"/>
      <c r="AU63" s="452">
        <v>892</v>
      </c>
      <c r="AV63" s="452"/>
      <c r="AW63" s="452"/>
      <c r="AX63" s="452"/>
      <c r="AY63" s="452"/>
      <c r="AZ63" s="599"/>
      <c r="BA63" s="599"/>
      <c r="BB63" s="599"/>
      <c r="BC63" s="599"/>
      <c r="BD63" s="599"/>
      <c r="BE63" s="567"/>
      <c r="BF63" s="567"/>
      <c r="BG63" s="567"/>
      <c r="BH63" s="567"/>
      <c r="BI63" s="590"/>
      <c r="BJ63" s="595" t="s">
        <v>33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225</v>
      </c>
      <c r="B66" s="397"/>
      <c r="C66" s="397"/>
      <c r="D66" s="397"/>
      <c r="E66" s="397"/>
      <c r="F66" s="397"/>
      <c r="G66" s="397"/>
      <c r="H66" s="397"/>
      <c r="I66" s="397"/>
      <c r="J66" s="397"/>
      <c r="K66" s="397"/>
      <c r="L66" s="397"/>
      <c r="M66" s="397"/>
      <c r="N66" s="397"/>
      <c r="O66" s="397"/>
      <c r="P66" s="429"/>
      <c r="Q66" s="435" t="s">
        <v>461</v>
      </c>
      <c r="R66" s="447"/>
      <c r="S66" s="447"/>
      <c r="T66" s="447"/>
      <c r="U66" s="458"/>
      <c r="V66" s="435" t="s">
        <v>451</v>
      </c>
      <c r="W66" s="447"/>
      <c r="X66" s="447"/>
      <c r="Y66" s="447"/>
      <c r="Z66" s="458"/>
      <c r="AA66" s="435" t="s">
        <v>162</v>
      </c>
      <c r="AB66" s="447"/>
      <c r="AC66" s="447"/>
      <c r="AD66" s="447"/>
      <c r="AE66" s="458"/>
      <c r="AF66" s="512" t="s">
        <v>464</v>
      </c>
      <c r="AG66" s="520"/>
      <c r="AH66" s="520"/>
      <c r="AI66" s="520"/>
      <c r="AJ66" s="530"/>
      <c r="AK66" s="435" t="s">
        <v>465</v>
      </c>
      <c r="AL66" s="397"/>
      <c r="AM66" s="397"/>
      <c r="AN66" s="397"/>
      <c r="AO66" s="429"/>
      <c r="AP66" s="435" t="s">
        <v>417</v>
      </c>
      <c r="AQ66" s="447"/>
      <c r="AR66" s="447"/>
      <c r="AS66" s="447"/>
      <c r="AT66" s="458"/>
      <c r="AU66" s="435" t="s">
        <v>473</v>
      </c>
      <c r="AV66" s="447"/>
      <c r="AW66" s="447"/>
      <c r="AX66" s="447"/>
      <c r="AY66" s="458"/>
      <c r="AZ66" s="435" t="s">
        <v>449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530</v>
      </c>
      <c r="C68" s="419"/>
      <c r="D68" s="419"/>
      <c r="E68" s="419"/>
      <c r="F68" s="419"/>
      <c r="G68" s="419"/>
      <c r="H68" s="419"/>
      <c r="I68" s="419"/>
      <c r="J68" s="419"/>
      <c r="K68" s="419"/>
      <c r="L68" s="419"/>
      <c r="M68" s="419"/>
      <c r="N68" s="419"/>
      <c r="O68" s="419"/>
      <c r="P68" s="431"/>
      <c r="Q68" s="437">
        <v>65</v>
      </c>
      <c r="R68" s="449"/>
      <c r="S68" s="449"/>
      <c r="T68" s="449"/>
      <c r="U68" s="449"/>
      <c r="V68" s="449">
        <v>60</v>
      </c>
      <c r="W68" s="449"/>
      <c r="X68" s="449"/>
      <c r="Y68" s="449"/>
      <c r="Z68" s="449"/>
      <c r="AA68" s="449">
        <v>5</v>
      </c>
      <c r="AB68" s="449"/>
      <c r="AC68" s="449"/>
      <c r="AD68" s="449"/>
      <c r="AE68" s="449"/>
      <c r="AF68" s="449">
        <v>5</v>
      </c>
      <c r="AG68" s="449"/>
      <c r="AH68" s="449"/>
      <c r="AI68" s="449"/>
      <c r="AJ68" s="449"/>
      <c r="AK68" s="449" t="s">
        <v>33</v>
      </c>
      <c r="AL68" s="449"/>
      <c r="AM68" s="449"/>
      <c r="AN68" s="449"/>
      <c r="AO68" s="449"/>
      <c r="AP68" s="449" t="s">
        <v>33</v>
      </c>
      <c r="AQ68" s="449"/>
      <c r="AR68" s="449"/>
      <c r="AS68" s="449"/>
      <c r="AT68" s="449"/>
      <c r="AU68" s="449" t="s">
        <v>33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425</v>
      </c>
      <c r="C69" s="420"/>
      <c r="D69" s="420"/>
      <c r="E69" s="420"/>
      <c r="F69" s="420"/>
      <c r="G69" s="420"/>
      <c r="H69" s="420"/>
      <c r="I69" s="420"/>
      <c r="J69" s="420"/>
      <c r="K69" s="420"/>
      <c r="L69" s="420"/>
      <c r="M69" s="420"/>
      <c r="N69" s="420"/>
      <c r="O69" s="420"/>
      <c r="P69" s="432"/>
      <c r="Q69" s="438">
        <v>7912</v>
      </c>
      <c r="R69" s="450"/>
      <c r="S69" s="450"/>
      <c r="T69" s="450"/>
      <c r="U69" s="450"/>
      <c r="V69" s="450">
        <v>7612</v>
      </c>
      <c r="W69" s="450"/>
      <c r="X69" s="450"/>
      <c r="Y69" s="450"/>
      <c r="Z69" s="450"/>
      <c r="AA69" s="450">
        <v>300</v>
      </c>
      <c r="AB69" s="450"/>
      <c r="AC69" s="450"/>
      <c r="AD69" s="450"/>
      <c r="AE69" s="450"/>
      <c r="AF69" s="450">
        <v>300</v>
      </c>
      <c r="AG69" s="450"/>
      <c r="AH69" s="450"/>
      <c r="AI69" s="450"/>
      <c r="AJ69" s="450"/>
      <c r="AK69" s="450" t="s">
        <v>33</v>
      </c>
      <c r="AL69" s="450"/>
      <c r="AM69" s="450"/>
      <c r="AN69" s="450"/>
      <c r="AO69" s="450"/>
      <c r="AP69" s="450" t="s">
        <v>33</v>
      </c>
      <c r="AQ69" s="450"/>
      <c r="AR69" s="450"/>
      <c r="AS69" s="450"/>
      <c r="AT69" s="450"/>
      <c r="AU69" s="450" t="s">
        <v>33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531</v>
      </c>
      <c r="C70" s="420"/>
      <c r="D70" s="420"/>
      <c r="E70" s="420"/>
      <c r="F70" s="420"/>
      <c r="G70" s="420"/>
      <c r="H70" s="420"/>
      <c r="I70" s="420"/>
      <c r="J70" s="420"/>
      <c r="K70" s="420"/>
      <c r="L70" s="420"/>
      <c r="M70" s="420"/>
      <c r="N70" s="420"/>
      <c r="O70" s="420"/>
      <c r="P70" s="432"/>
      <c r="Q70" s="438">
        <v>1716</v>
      </c>
      <c r="R70" s="450"/>
      <c r="S70" s="450"/>
      <c r="T70" s="450"/>
      <c r="U70" s="450"/>
      <c r="V70" s="450">
        <v>1617</v>
      </c>
      <c r="W70" s="450"/>
      <c r="X70" s="450"/>
      <c r="Y70" s="450"/>
      <c r="Z70" s="450"/>
      <c r="AA70" s="450">
        <v>99</v>
      </c>
      <c r="AB70" s="450"/>
      <c r="AC70" s="450"/>
      <c r="AD70" s="450"/>
      <c r="AE70" s="450"/>
      <c r="AF70" s="450">
        <v>99</v>
      </c>
      <c r="AG70" s="450"/>
      <c r="AH70" s="450"/>
      <c r="AI70" s="450"/>
      <c r="AJ70" s="450"/>
      <c r="AK70" s="450">
        <v>62</v>
      </c>
      <c r="AL70" s="450"/>
      <c r="AM70" s="450"/>
      <c r="AN70" s="450"/>
      <c r="AO70" s="450"/>
      <c r="AP70" s="450">
        <v>1222</v>
      </c>
      <c r="AQ70" s="450"/>
      <c r="AR70" s="450"/>
      <c r="AS70" s="450"/>
      <c r="AT70" s="450"/>
      <c r="AU70" s="450">
        <v>107</v>
      </c>
      <c r="AV70" s="450"/>
      <c r="AW70" s="450"/>
      <c r="AX70" s="450"/>
      <c r="AY70" s="450"/>
      <c r="AZ70" s="565" t="s">
        <v>135</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532</v>
      </c>
      <c r="C71" s="420"/>
      <c r="D71" s="420"/>
      <c r="E71" s="420"/>
      <c r="F71" s="420"/>
      <c r="G71" s="420"/>
      <c r="H71" s="420"/>
      <c r="I71" s="420"/>
      <c r="J71" s="420"/>
      <c r="K71" s="420"/>
      <c r="L71" s="420"/>
      <c r="M71" s="420"/>
      <c r="N71" s="420"/>
      <c r="O71" s="420"/>
      <c r="P71" s="432"/>
      <c r="Q71" s="438">
        <v>121</v>
      </c>
      <c r="R71" s="450"/>
      <c r="S71" s="450"/>
      <c r="T71" s="450"/>
      <c r="U71" s="450"/>
      <c r="V71" s="450">
        <v>113</v>
      </c>
      <c r="W71" s="450"/>
      <c r="X71" s="450"/>
      <c r="Y71" s="450"/>
      <c r="Z71" s="450"/>
      <c r="AA71" s="450">
        <v>7</v>
      </c>
      <c r="AB71" s="450"/>
      <c r="AC71" s="450"/>
      <c r="AD71" s="450"/>
      <c r="AE71" s="450"/>
      <c r="AF71" s="450">
        <v>7</v>
      </c>
      <c r="AG71" s="450"/>
      <c r="AH71" s="450"/>
      <c r="AI71" s="450"/>
      <c r="AJ71" s="450"/>
      <c r="AK71" s="450" t="s">
        <v>33</v>
      </c>
      <c r="AL71" s="450"/>
      <c r="AM71" s="450"/>
      <c r="AN71" s="450"/>
      <c r="AO71" s="450"/>
      <c r="AP71" s="450">
        <v>43</v>
      </c>
      <c r="AQ71" s="450"/>
      <c r="AR71" s="450"/>
      <c r="AS71" s="450"/>
      <c r="AT71" s="450"/>
      <c r="AU71" s="450">
        <v>1</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458</v>
      </c>
      <c r="C72" s="420"/>
      <c r="D72" s="420"/>
      <c r="E72" s="420"/>
      <c r="F72" s="420"/>
      <c r="G72" s="420"/>
      <c r="H72" s="420"/>
      <c r="I72" s="420"/>
      <c r="J72" s="420"/>
      <c r="K72" s="420"/>
      <c r="L72" s="420"/>
      <c r="M72" s="420"/>
      <c r="N72" s="420"/>
      <c r="O72" s="420"/>
      <c r="P72" s="432"/>
      <c r="Q72" s="438">
        <v>752</v>
      </c>
      <c r="R72" s="450"/>
      <c r="S72" s="450"/>
      <c r="T72" s="450"/>
      <c r="U72" s="450"/>
      <c r="V72" s="450">
        <v>711</v>
      </c>
      <c r="W72" s="450"/>
      <c r="X72" s="450"/>
      <c r="Y72" s="450"/>
      <c r="Z72" s="450"/>
      <c r="AA72" s="450">
        <v>41</v>
      </c>
      <c r="AB72" s="450"/>
      <c r="AC72" s="450"/>
      <c r="AD72" s="450"/>
      <c r="AE72" s="450"/>
      <c r="AF72" s="450">
        <v>41</v>
      </c>
      <c r="AG72" s="450"/>
      <c r="AH72" s="450"/>
      <c r="AI72" s="450"/>
      <c r="AJ72" s="450"/>
      <c r="AK72" s="450">
        <v>67</v>
      </c>
      <c r="AL72" s="450"/>
      <c r="AM72" s="450"/>
      <c r="AN72" s="450"/>
      <c r="AO72" s="450"/>
      <c r="AP72" s="450">
        <v>480</v>
      </c>
      <c r="AQ72" s="450"/>
      <c r="AR72" s="450"/>
      <c r="AS72" s="450"/>
      <c r="AT72" s="450"/>
      <c r="AU72" s="450">
        <v>32</v>
      </c>
      <c r="AV72" s="450"/>
      <c r="AW72" s="450"/>
      <c r="AX72" s="450"/>
      <c r="AY72" s="450"/>
      <c r="AZ72" s="565" t="s">
        <v>535</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533</v>
      </c>
      <c r="C73" s="420"/>
      <c r="D73" s="420"/>
      <c r="E73" s="420"/>
      <c r="F73" s="420"/>
      <c r="G73" s="420"/>
      <c r="H73" s="420"/>
      <c r="I73" s="420"/>
      <c r="J73" s="420"/>
      <c r="K73" s="420"/>
      <c r="L73" s="420"/>
      <c r="M73" s="420"/>
      <c r="N73" s="420"/>
      <c r="O73" s="420"/>
      <c r="P73" s="432"/>
      <c r="Q73" s="438">
        <v>8814</v>
      </c>
      <c r="R73" s="450"/>
      <c r="S73" s="450"/>
      <c r="T73" s="450"/>
      <c r="U73" s="450"/>
      <c r="V73" s="450">
        <v>8471</v>
      </c>
      <c r="W73" s="450"/>
      <c r="X73" s="450"/>
      <c r="Y73" s="450"/>
      <c r="Z73" s="450"/>
      <c r="AA73" s="450">
        <v>343</v>
      </c>
      <c r="AB73" s="450"/>
      <c r="AC73" s="450"/>
      <c r="AD73" s="450"/>
      <c r="AE73" s="450"/>
      <c r="AF73" s="450">
        <v>343</v>
      </c>
      <c r="AG73" s="450"/>
      <c r="AH73" s="450"/>
      <c r="AI73" s="450"/>
      <c r="AJ73" s="450"/>
      <c r="AK73" s="450" t="s">
        <v>33</v>
      </c>
      <c r="AL73" s="450"/>
      <c r="AM73" s="450"/>
      <c r="AN73" s="450"/>
      <c r="AO73" s="450"/>
      <c r="AP73" s="450" t="s">
        <v>33</v>
      </c>
      <c r="AQ73" s="450"/>
      <c r="AR73" s="450"/>
      <c r="AS73" s="450"/>
      <c r="AT73" s="450"/>
      <c r="AU73" s="450" t="s">
        <v>33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62</v>
      </c>
      <c r="C74" s="420"/>
      <c r="D74" s="420"/>
      <c r="E74" s="420"/>
      <c r="F74" s="420"/>
      <c r="G74" s="420"/>
      <c r="H74" s="420"/>
      <c r="I74" s="420"/>
      <c r="J74" s="420"/>
      <c r="K74" s="420"/>
      <c r="L74" s="420"/>
      <c r="M74" s="420"/>
      <c r="N74" s="420"/>
      <c r="O74" s="420"/>
      <c r="P74" s="432"/>
      <c r="Q74" s="438">
        <v>989</v>
      </c>
      <c r="R74" s="450"/>
      <c r="S74" s="450"/>
      <c r="T74" s="450"/>
      <c r="U74" s="450"/>
      <c r="V74" s="450">
        <v>889</v>
      </c>
      <c r="W74" s="450"/>
      <c r="X74" s="450"/>
      <c r="Y74" s="450"/>
      <c r="Z74" s="450"/>
      <c r="AA74" s="450">
        <v>100</v>
      </c>
      <c r="AB74" s="450"/>
      <c r="AC74" s="450"/>
      <c r="AD74" s="450"/>
      <c r="AE74" s="450"/>
      <c r="AF74" s="450">
        <v>100</v>
      </c>
      <c r="AG74" s="450"/>
      <c r="AH74" s="450"/>
      <c r="AI74" s="450"/>
      <c r="AJ74" s="450"/>
      <c r="AK74" s="450">
        <v>90</v>
      </c>
      <c r="AL74" s="450"/>
      <c r="AM74" s="450"/>
      <c r="AN74" s="450"/>
      <c r="AO74" s="450"/>
      <c r="AP74" s="450" t="s">
        <v>33</v>
      </c>
      <c r="AQ74" s="450"/>
      <c r="AR74" s="450"/>
      <c r="AS74" s="450"/>
      <c r="AT74" s="450"/>
      <c r="AU74" s="450"/>
      <c r="AV74" s="450"/>
      <c r="AW74" s="450"/>
      <c r="AX74" s="450"/>
      <c r="AY74" s="450"/>
      <c r="AZ74" s="565" t="s">
        <v>536</v>
      </c>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534</v>
      </c>
      <c r="C75" s="420"/>
      <c r="D75" s="420"/>
      <c r="E75" s="420"/>
      <c r="F75" s="420"/>
      <c r="G75" s="420"/>
      <c r="H75" s="420"/>
      <c r="I75" s="420"/>
      <c r="J75" s="420"/>
      <c r="K75" s="420"/>
      <c r="L75" s="420"/>
      <c r="M75" s="420"/>
      <c r="N75" s="420"/>
      <c r="O75" s="420"/>
      <c r="P75" s="432"/>
      <c r="Q75" s="444">
        <v>310</v>
      </c>
      <c r="R75" s="456"/>
      <c r="S75" s="456"/>
      <c r="T75" s="456"/>
      <c r="U75" s="460"/>
      <c r="V75" s="461">
        <v>281</v>
      </c>
      <c r="W75" s="456"/>
      <c r="X75" s="456"/>
      <c r="Y75" s="456"/>
      <c r="Z75" s="460"/>
      <c r="AA75" s="461">
        <v>29</v>
      </c>
      <c r="AB75" s="456"/>
      <c r="AC75" s="456"/>
      <c r="AD75" s="456"/>
      <c r="AE75" s="460"/>
      <c r="AF75" s="461">
        <v>29</v>
      </c>
      <c r="AG75" s="456"/>
      <c r="AH75" s="456"/>
      <c r="AI75" s="456"/>
      <c r="AJ75" s="460"/>
      <c r="AK75" s="461" t="s">
        <v>33</v>
      </c>
      <c r="AL75" s="456"/>
      <c r="AM75" s="456"/>
      <c r="AN75" s="456"/>
      <c r="AO75" s="460"/>
      <c r="AP75" s="461" t="s">
        <v>33</v>
      </c>
      <c r="AQ75" s="456"/>
      <c r="AR75" s="456"/>
      <c r="AS75" s="456"/>
      <c r="AT75" s="460"/>
      <c r="AU75" s="461" t="s">
        <v>33</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314</v>
      </c>
      <c r="C76" s="420"/>
      <c r="D76" s="420"/>
      <c r="E76" s="420"/>
      <c r="F76" s="420"/>
      <c r="G76" s="420"/>
      <c r="H76" s="420"/>
      <c r="I76" s="420"/>
      <c r="J76" s="420"/>
      <c r="K76" s="420"/>
      <c r="L76" s="420"/>
      <c r="M76" s="420"/>
      <c r="N76" s="420"/>
      <c r="O76" s="420"/>
      <c r="P76" s="432"/>
      <c r="Q76" s="444">
        <v>304568</v>
      </c>
      <c r="R76" s="456"/>
      <c r="S76" s="456"/>
      <c r="T76" s="456"/>
      <c r="U76" s="460"/>
      <c r="V76" s="461">
        <v>293091</v>
      </c>
      <c r="W76" s="456"/>
      <c r="X76" s="456"/>
      <c r="Y76" s="456"/>
      <c r="Z76" s="460"/>
      <c r="AA76" s="461">
        <v>11478</v>
      </c>
      <c r="AB76" s="456"/>
      <c r="AC76" s="456"/>
      <c r="AD76" s="456"/>
      <c r="AE76" s="460"/>
      <c r="AF76" s="461">
        <v>11478</v>
      </c>
      <c r="AG76" s="456"/>
      <c r="AH76" s="456"/>
      <c r="AI76" s="456"/>
      <c r="AJ76" s="460"/>
      <c r="AK76" s="461" t="s">
        <v>33</v>
      </c>
      <c r="AL76" s="456"/>
      <c r="AM76" s="456"/>
      <c r="AN76" s="456"/>
      <c r="AO76" s="460"/>
      <c r="AP76" s="461" t="s">
        <v>33</v>
      </c>
      <c r="AQ76" s="456"/>
      <c r="AR76" s="456"/>
      <c r="AS76" s="456"/>
      <c r="AT76" s="460"/>
      <c r="AU76" s="461" t="s">
        <v>33</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440</v>
      </c>
      <c r="B88" s="401" t="s">
        <v>329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12402</v>
      </c>
      <c r="AG88" s="452"/>
      <c r="AH88" s="452"/>
      <c r="AI88" s="452"/>
      <c r="AJ88" s="452"/>
      <c r="AK88" s="455"/>
      <c r="AL88" s="455"/>
      <c r="AM88" s="455"/>
      <c r="AN88" s="455"/>
      <c r="AO88" s="455"/>
      <c r="AP88" s="452">
        <v>1745</v>
      </c>
      <c r="AQ88" s="452"/>
      <c r="AR88" s="452"/>
      <c r="AS88" s="452"/>
      <c r="AT88" s="452"/>
      <c r="AU88" s="452">
        <v>140</v>
      </c>
      <c r="AV88" s="452"/>
      <c r="AW88" s="452"/>
      <c r="AX88" s="452"/>
      <c r="AY88" s="452"/>
      <c r="AZ88" s="567" t="s">
        <v>33</v>
      </c>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440</v>
      </c>
      <c r="BR102" s="401" t="s">
        <v>474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v>
      </c>
      <c r="CS102" s="604"/>
      <c r="CT102" s="604"/>
      <c r="CU102" s="604"/>
      <c r="CV102" s="697"/>
      <c r="CW102" s="696">
        <v>2</v>
      </c>
      <c r="CX102" s="604"/>
      <c r="CY102" s="604"/>
      <c r="CZ102" s="604"/>
      <c r="DA102" s="697"/>
      <c r="DB102" s="696" t="s">
        <v>33</v>
      </c>
      <c r="DC102" s="604"/>
      <c r="DD102" s="604"/>
      <c r="DE102" s="604"/>
      <c r="DF102" s="697"/>
      <c r="DG102" s="696" t="s">
        <v>33</v>
      </c>
      <c r="DH102" s="604"/>
      <c r="DI102" s="604"/>
      <c r="DJ102" s="604"/>
      <c r="DK102" s="697"/>
      <c r="DL102" s="696" t="s">
        <v>33</v>
      </c>
      <c r="DM102" s="604"/>
      <c r="DN102" s="604"/>
      <c r="DO102" s="604"/>
      <c r="DP102" s="697"/>
      <c r="DQ102" s="696" t="s">
        <v>33</v>
      </c>
      <c r="DR102" s="604"/>
      <c r="DS102" s="604"/>
      <c r="DT102" s="604"/>
      <c r="DU102" s="697"/>
      <c r="DV102" s="401" t="s">
        <v>33</v>
      </c>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480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462</v>
      </c>
      <c r="AB109" s="406"/>
      <c r="AC109" s="406"/>
      <c r="AD109" s="406"/>
      <c r="AE109" s="469"/>
      <c r="AF109" s="480" t="s">
        <v>483</v>
      </c>
      <c r="AG109" s="406"/>
      <c r="AH109" s="406"/>
      <c r="AI109" s="406"/>
      <c r="AJ109" s="469"/>
      <c r="AK109" s="480" t="s">
        <v>398</v>
      </c>
      <c r="AL109" s="406"/>
      <c r="AM109" s="406"/>
      <c r="AN109" s="406"/>
      <c r="AO109" s="469"/>
      <c r="AP109" s="480" t="s">
        <v>484</v>
      </c>
      <c r="AQ109" s="406"/>
      <c r="AR109" s="406"/>
      <c r="AS109" s="406"/>
      <c r="AT109" s="555"/>
      <c r="AU109" s="383" t="s">
        <v>481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462</v>
      </c>
      <c r="BR109" s="406"/>
      <c r="BS109" s="406"/>
      <c r="BT109" s="406"/>
      <c r="BU109" s="469"/>
      <c r="BV109" s="480" t="s">
        <v>483</v>
      </c>
      <c r="BW109" s="406"/>
      <c r="BX109" s="406"/>
      <c r="BY109" s="406"/>
      <c r="BZ109" s="469"/>
      <c r="CA109" s="480" t="s">
        <v>398</v>
      </c>
      <c r="CB109" s="406"/>
      <c r="CC109" s="406"/>
      <c r="CD109" s="406"/>
      <c r="CE109" s="469"/>
      <c r="CF109" s="655" t="s">
        <v>484</v>
      </c>
      <c r="CG109" s="655"/>
      <c r="CH109" s="655"/>
      <c r="CI109" s="655"/>
      <c r="CJ109" s="655"/>
      <c r="CK109" s="480" t="s">
        <v>472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462</v>
      </c>
      <c r="DH109" s="406"/>
      <c r="DI109" s="406"/>
      <c r="DJ109" s="406"/>
      <c r="DK109" s="469"/>
      <c r="DL109" s="480" t="s">
        <v>483</v>
      </c>
      <c r="DM109" s="406"/>
      <c r="DN109" s="406"/>
      <c r="DO109" s="406"/>
      <c r="DP109" s="469"/>
      <c r="DQ109" s="480" t="s">
        <v>398</v>
      </c>
      <c r="DR109" s="406"/>
      <c r="DS109" s="406"/>
      <c r="DT109" s="406"/>
      <c r="DU109" s="469"/>
      <c r="DV109" s="480" t="s">
        <v>484</v>
      </c>
      <c r="DW109" s="406"/>
      <c r="DX109" s="406"/>
      <c r="DY109" s="406"/>
      <c r="DZ109" s="555"/>
    </row>
    <row r="110" spans="1:131" s="365" customFormat="1" ht="26.25" customHeight="1">
      <c r="A110" s="384" t="s">
        <v>232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718507</v>
      </c>
      <c r="AB110" s="487"/>
      <c r="AC110" s="487"/>
      <c r="AD110" s="487"/>
      <c r="AE110" s="498"/>
      <c r="AF110" s="514">
        <v>691957</v>
      </c>
      <c r="AG110" s="487"/>
      <c r="AH110" s="487"/>
      <c r="AI110" s="487"/>
      <c r="AJ110" s="498"/>
      <c r="AK110" s="514">
        <v>704396</v>
      </c>
      <c r="AL110" s="487"/>
      <c r="AM110" s="487"/>
      <c r="AN110" s="487"/>
      <c r="AO110" s="498"/>
      <c r="AP110" s="538">
        <v>16.399999999999999</v>
      </c>
      <c r="AQ110" s="546"/>
      <c r="AR110" s="546"/>
      <c r="AS110" s="546"/>
      <c r="AT110" s="556"/>
      <c r="AU110" s="568" t="s">
        <v>113</v>
      </c>
      <c r="AV110" s="577"/>
      <c r="AW110" s="577"/>
      <c r="AX110" s="577"/>
      <c r="AY110" s="577"/>
      <c r="AZ110" s="424" t="s">
        <v>274</v>
      </c>
      <c r="BA110" s="407"/>
      <c r="BB110" s="407"/>
      <c r="BC110" s="407"/>
      <c r="BD110" s="407"/>
      <c r="BE110" s="407"/>
      <c r="BF110" s="407"/>
      <c r="BG110" s="407"/>
      <c r="BH110" s="407"/>
      <c r="BI110" s="407"/>
      <c r="BJ110" s="407"/>
      <c r="BK110" s="407"/>
      <c r="BL110" s="407"/>
      <c r="BM110" s="407"/>
      <c r="BN110" s="407"/>
      <c r="BO110" s="407"/>
      <c r="BP110" s="470"/>
      <c r="BQ110" s="632">
        <v>8780224</v>
      </c>
      <c r="BR110" s="640"/>
      <c r="BS110" s="640"/>
      <c r="BT110" s="640"/>
      <c r="BU110" s="640"/>
      <c r="BV110" s="640">
        <v>8588732</v>
      </c>
      <c r="BW110" s="640"/>
      <c r="BX110" s="640"/>
      <c r="BY110" s="640"/>
      <c r="BZ110" s="640"/>
      <c r="CA110" s="640">
        <v>8566433</v>
      </c>
      <c r="CB110" s="640"/>
      <c r="CC110" s="640"/>
      <c r="CD110" s="640"/>
      <c r="CE110" s="640"/>
      <c r="CF110" s="656">
        <v>199.9</v>
      </c>
      <c r="CG110" s="660"/>
      <c r="CH110" s="660"/>
      <c r="CI110" s="660"/>
      <c r="CJ110" s="660"/>
      <c r="CK110" s="672" t="s">
        <v>107</v>
      </c>
      <c r="CL110" s="412"/>
      <c r="CM110" s="424" t="s">
        <v>485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33</v>
      </c>
      <c r="DH110" s="640"/>
      <c r="DI110" s="640"/>
      <c r="DJ110" s="640"/>
      <c r="DK110" s="640"/>
      <c r="DL110" s="640" t="s">
        <v>33</v>
      </c>
      <c r="DM110" s="640"/>
      <c r="DN110" s="640"/>
      <c r="DO110" s="640"/>
      <c r="DP110" s="640"/>
      <c r="DQ110" s="640" t="s">
        <v>33</v>
      </c>
      <c r="DR110" s="640"/>
      <c r="DS110" s="640"/>
      <c r="DT110" s="640"/>
      <c r="DU110" s="640"/>
      <c r="DV110" s="712" t="s">
        <v>33</v>
      </c>
      <c r="DW110" s="712"/>
      <c r="DX110" s="712"/>
      <c r="DY110" s="712"/>
      <c r="DZ110" s="721"/>
    </row>
    <row r="111" spans="1:131" s="365" customFormat="1" ht="26.25" customHeight="1">
      <c r="A111" s="385" t="s">
        <v>376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33</v>
      </c>
      <c r="AB111" s="446"/>
      <c r="AC111" s="446"/>
      <c r="AD111" s="446"/>
      <c r="AE111" s="499"/>
      <c r="AF111" s="515" t="s">
        <v>33</v>
      </c>
      <c r="AG111" s="446"/>
      <c r="AH111" s="446"/>
      <c r="AI111" s="446"/>
      <c r="AJ111" s="499"/>
      <c r="AK111" s="515" t="s">
        <v>33</v>
      </c>
      <c r="AL111" s="446"/>
      <c r="AM111" s="446"/>
      <c r="AN111" s="446"/>
      <c r="AO111" s="499"/>
      <c r="AP111" s="539" t="s">
        <v>33</v>
      </c>
      <c r="AQ111" s="547"/>
      <c r="AR111" s="547"/>
      <c r="AS111" s="547"/>
      <c r="AT111" s="557"/>
      <c r="AU111" s="569"/>
      <c r="AV111" s="578"/>
      <c r="AW111" s="578"/>
      <c r="AX111" s="578"/>
      <c r="AY111" s="578"/>
      <c r="AZ111" s="425" t="s">
        <v>486</v>
      </c>
      <c r="BA111" s="378"/>
      <c r="BB111" s="378"/>
      <c r="BC111" s="378"/>
      <c r="BD111" s="378"/>
      <c r="BE111" s="378"/>
      <c r="BF111" s="378"/>
      <c r="BG111" s="378"/>
      <c r="BH111" s="378"/>
      <c r="BI111" s="378"/>
      <c r="BJ111" s="378"/>
      <c r="BK111" s="378"/>
      <c r="BL111" s="378"/>
      <c r="BM111" s="378"/>
      <c r="BN111" s="378"/>
      <c r="BO111" s="378"/>
      <c r="BP111" s="472"/>
      <c r="BQ111" s="633" t="s">
        <v>33</v>
      </c>
      <c r="BR111" s="641"/>
      <c r="BS111" s="641"/>
      <c r="BT111" s="641"/>
      <c r="BU111" s="641"/>
      <c r="BV111" s="641" t="s">
        <v>33</v>
      </c>
      <c r="BW111" s="641"/>
      <c r="BX111" s="641"/>
      <c r="BY111" s="641"/>
      <c r="BZ111" s="641"/>
      <c r="CA111" s="641" t="s">
        <v>33</v>
      </c>
      <c r="CB111" s="641"/>
      <c r="CC111" s="641"/>
      <c r="CD111" s="641"/>
      <c r="CE111" s="641"/>
      <c r="CF111" s="657" t="s">
        <v>33</v>
      </c>
      <c r="CG111" s="661"/>
      <c r="CH111" s="661"/>
      <c r="CI111" s="661"/>
      <c r="CJ111" s="661"/>
      <c r="CK111" s="673"/>
      <c r="CL111" s="413"/>
      <c r="CM111" s="425" t="s">
        <v>453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33</v>
      </c>
      <c r="DH111" s="641"/>
      <c r="DI111" s="641"/>
      <c r="DJ111" s="641"/>
      <c r="DK111" s="641"/>
      <c r="DL111" s="641" t="s">
        <v>33</v>
      </c>
      <c r="DM111" s="641"/>
      <c r="DN111" s="641"/>
      <c r="DO111" s="641"/>
      <c r="DP111" s="641"/>
      <c r="DQ111" s="641" t="s">
        <v>33</v>
      </c>
      <c r="DR111" s="641"/>
      <c r="DS111" s="641"/>
      <c r="DT111" s="641"/>
      <c r="DU111" s="641"/>
      <c r="DV111" s="713" t="s">
        <v>33</v>
      </c>
      <c r="DW111" s="713"/>
      <c r="DX111" s="713"/>
      <c r="DY111" s="713"/>
      <c r="DZ111" s="722"/>
    </row>
    <row r="112" spans="1:131" s="365" customFormat="1" ht="26.25" customHeight="1">
      <c r="A112" s="386" t="s">
        <v>482</v>
      </c>
      <c r="B112" s="409"/>
      <c r="C112" s="378" t="s">
        <v>22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33</v>
      </c>
      <c r="AB112" s="446"/>
      <c r="AC112" s="446"/>
      <c r="AD112" s="446"/>
      <c r="AE112" s="499"/>
      <c r="AF112" s="515" t="s">
        <v>33</v>
      </c>
      <c r="AG112" s="446"/>
      <c r="AH112" s="446"/>
      <c r="AI112" s="446"/>
      <c r="AJ112" s="499"/>
      <c r="AK112" s="515" t="s">
        <v>33</v>
      </c>
      <c r="AL112" s="446"/>
      <c r="AM112" s="446"/>
      <c r="AN112" s="446"/>
      <c r="AO112" s="499"/>
      <c r="AP112" s="539" t="s">
        <v>33</v>
      </c>
      <c r="AQ112" s="547"/>
      <c r="AR112" s="547"/>
      <c r="AS112" s="547"/>
      <c r="AT112" s="557"/>
      <c r="AU112" s="569"/>
      <c r="AV112" s="578"/>
      <c r="AW112" s="578"/>
      <c r="AX112" s="578"/>
      <c r="AY112" s="578"/>
      <c r="AZ112" s="425" t="s">
        <v>487</v>
      </c>
      <c r="BA112" s="378"/>
      <c r="BB112" s="378"/>
      <c r="BC112" s="378"/>
      <c r="BD112" s="378"/>
      <c r="BE112" s="378"/>
      <c r="BF112" s="378"/>
      <c r="BG112" s="378"/>
      <c r="BH112" s="378"/>
      <c r="BI112" s="378"/>
      <c r="BJ112" s="378"/>
      <c r="BK112" s="378"/>
      <c r="BL112" s="378"/>
      <c r="BM112" s="378"/>
      <c r="BN112" s="378"/>
      <c r="BO112" s="378"/>
      <c r="BP112" s="472"/>
      <c r="BQ112" s="633">
        <v>1640174</v>
      </c>
      <c r="BR112" s="641"/>
      <c r="BS112" s="641"/>
      <c r="BT112" s="641"/>
      <c r="BU112" s="641"/>
      <c r="BV112" s="641">
        <v>1240937</v>
      </c>
      <c r="BW112" s="641"/>
      <c r="BX112" s="641"/>
      <c r="BY112" s="641"/>
      <c r="BZ112" s="641"/>
      <c r="CA112" s="641">
        <v>892744</v>
      </c>
      <c r="CB112" s="641"/>
      <c r="CC112" s="641"/>
      <c r="CD112" s="641"/>
      <c r="CE112" s="641"/>
      <c r="CF112" s="657">
        <v>20.8</v>
      </c>
      <c r="CG112" s="661"/>
      <c r="CH112" s="661"/>
      <c r="CI112" s="661"/>
      <c r="CJ112" s="661"/>
      <c r="CK112" s="673"/>
      <c r="CL112" s="413"/>
      <c r="CM112" s="425" t="s">
        <v>488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33</v>
      </c>
      <c r="DH112" s="641"/>
      <c r="DI112" s="641"/>
      <c r="DJ112" s="641"/>
      <c r="DK112" s="641"/>
      <c r="DL112" s="641" t="s">
        <v>33</v>
      </c>
      <c r="DM112" s="641"/>
      <c r="DN112" s="641"/>
      <c r="DO112" s="641"/>
      <c r="DP112" s="641"/>
      <c r="DQ112" s="641" t="s">
        <v>33</v>
      </c>
      <c r="DR112" s="641"/>
      <c r="DS112" s="641"/>
      <c r="DT112" s="641"/>
      <c r="DU112" s="641"/>
      <c r="DV112" s="713" t="s">
        <v>33</v>
      </c>
      <c r="DW112" s="713"/>
      <c r="DX112" s="713"/>
      <c r="DY112" s="713"/>
      <c r="DZ112" s="722"/>
    </row>
    <row r="113" spans="1:130" s="365" customFormat="1" ht="26.25" customHeight="1">
      <c r="A113" s="387"/>
      <c r="B113" s="410"/>
      <c r="C113" s="378" t="s">
        <v>71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358116</v>
      </c>
      <c r="AB113" s="446"/>
      <c r="AC113" s="446"/>
      <c r="AD113" s="446"/>
      <c r="AE113" s="499"/>
      <c r="AF113" s="515">
        <v>269587</v>
      </c>
      <c r="AG113" s="446"/>
      <c r="AH113" s="446"/>
      <c r="AI113" s="446"/>
      <c r="AJ113" s="499"/>
      <c r="AK113" s="515">
        <v>255774</v>
      </c>
      <c r="AL113" s="446"/>
      <c r="AM113" s="446"/>
      <c r="AN113" s="446"/>
      <c r="AO113" s="499"/>
      <c r="AP113" s="539">
        <v>6</v>
      </c>
      <c r="AQ113" s="547"/>
      <c r="AR113" s="547"/>
      <c r="AS113" s="547"/>
      <c r="AT113" s="557"/>
      <c r="AU113" s="569"/>
      <c r="AV113" s="578"/>
      <c r="AW113" s="578"/>
      <c r="AX113" s="578"/>
      <c r="AY113" s="578"/>
      <c r="AZ113" s="425" t="s">
        <v>489</v>
      </c>
      <c r="BA113" s="378"/>
      <c r="BB113" s="378"/>
      <c r="BC113" s="378"/>
      <c r="BD113" s="378"/>
      <c r="BE113" s="378"/>
      <c r="BF113" s="378"/>
      <c r="BG113" s="378"/>
      <c r="BH113" s="378"/>
      <c r="BI113" s="378"/>
      <c r="BJ113" s="378"/>
      <c r="BK113" s="378"/>
      <c r="BL113" s="378"/>
      <c r="BM113" s="378"/>
      <c r="BN113" s="378"/>
      <c r="BO113" s="378"/>
      <c r="BP113" s="472"/>
      <c r="BQ113" s="633">
        <v>182489</v>
      </c>
      <c r="BR113" s="641"/>
      <c r="BS113" s="641"/>
      <c r="BT113" s="641"/>
      <c r="BU113" s="641"/>
      <c r="BV113" s="641">
        <v>163607</v>
      </c>
      <c r="BW113" s="641"/>
      <c r="BX113" s="641"/>
      <c r="BY113" s="641"/>
      <c r="BZ113" s="641"/>
      <c r="CA113" s="641">
        <v>140073</v>
      </c>
      <c r="CB113" s="641"/>
      <c r="CC113" s="641"/>
      <c r="CD113" s="641"/>
      <c r="CE113" s="641"/>
      <c r="CF113" s="657">
        <v>3.3</v>
      </c>
      <c r="CG113" s="661"/>
      <c r="CH113" s="661"/>
      <c r="CI113" s="661"/>
      <c r="CJ113" s="661"/>
      <c r="CK113" s="673"/>
      <c r="CL113" s="413"/>
      <c r="CM113" s="425" t="s">
        <v>61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33</v>
      </c>
      <c r="DH113" s="446"/>
      <c r="DI113" s="446"/>
      <c r="DJ113" s="446"/>
      <c r="DK113" s="499"/>
      <c r="DL113" s="515" t="s">
        <v>33</v>
      </c>
      <c r="DM113" s="446"/>
      <c r="DN113" s="446"/>
      <c r="DO113" s="446"/>
      <c r="DP113" s="499"/>
      <c r="DQ113" s="515" t="s">
        <v>33</v>
      </c>
      <c r="DR113" s="446"/>
      <c r="DS113" s="446"/>
      <c r="DT113" s="446"/>
      <c r="DU113" s="499"/>
      <c r="DV113" s="539" t="s">
        <v>33</v>
      </c>
      <c r="DW113" s="547"/>
      <c r="DX113" s="547"/>
      <c r="DY113" s="547"/>
      <c r="DZ113" s="557"/>
    </row>
    <row r="114" spans="1:130" s="365" customFormat="1" ht="26.25" customHeight="1">
      <c r="A114" s="387"/>
      <c r="B114" s="410"/>
      <c r="C114" s="378" t="s">
        <v>419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20676</v>
      </c>
      <c r="AB114" s="446"/>
      <c r="AC114" s="446"/>
      <c r="AD114" s="446"/>
      <c r="AE114" s="499"/>
      <c r="AF114" s="515">
        <v>21332</v>
      </c>
      <c r="AG114" s="446"/>
      <c r="AH114" s="446"/>
      <c r="AI114" s="446"/>
      <c r="AJ114" s="499"/>
      <c r="AK114" s="515">
        <v>21471</v>
      </c>
      <c r="AL114" s="446"/>
      <c r="AM114" s="446"/>
      <c r="AN114" s="446"/>
      <c r="AO114" s="499"/>
      <c r="AP114" s="539">
        <v>0.5</v>
      </c>
      <c r="AQ114" s="547"/>
      <c r="AR114" s="547"/>
      <c r="AS114" s="547"/>
      <c r="AT114" s="557"/>
      <c r="AU114" s="569"/>
      <c r="AV114" s="578"/>
      <c r="AW114" s="578"/>
      <c r="AX114" s="578"/>
      <c r="AY114" s="578"/>
      <c r="AZ114" s="425" t="s">
        <v>491</v>
      </c>
      <c r="BA114" s="378"/>
      <c r="BB114" s="378"/>
      <c r="BC114" s="378"/>
      <c r="BD114" s="378"/>
      <c r="BE114" s="378"/>
      <c r="BF114" s="378"/>
      <c r="BG114" s="378"/>
      <c r="BH114" s="378"/>
      <c r="BI114" s="378"/>
      <c r="BJ114" s="378"/>
      <c r="BK114" s="378"/>
      <c r="BL114" s="378"/>
      <c r="BM114" s="378"/>
      <c r="BN114" s="378"/>
      <c r="BO114" s="378"/>
      <c r="BP114" s="472"/>
      <c r="BQ114" s="633">
        <v>691442</v>
      </c>
      <c r="BR114" s="641"/>
      <c r="BS114" s="641"/>
      <c r="BT114" s="641"/>
      <c r="BU114" s="641"/>
      <c r="BV114" s="641">
        <v>455346</v>
      </c>
      <c r="BW114" s="641"/>
      <c r="BX114" s="641"/>
      <c r="BY114" s="641"/>
      <c r="BZ114" s="641"/>
      <c r="CA114" s="641">
        <v>390223</v>
      </c>
      <c r="CB114" s="641"/>
      <c r="CC114" s="641"/>
      <c r="CD114" s="641"/>
      <c r="CE114" s="641"/>
      <c r="CF114" s="657">
        <v>9.1</v>
      </c>
      <c r="CG114" s="661"/>
      <c r="CH114" s="661"/>
      <c r="CI114" s="661"/>
      <c r="CJ114" s="661"/>
      <c r="CK114" s="673"/>
      <c r="CL114" s="413"/>
      <c r="CM114" s="425" t="s">
        <v>65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33</v>
      </c>
      <c r="DH114" s="446"/>
      <c r="DI114" s="446"/>
      <c r="DJ114" s="446"/>
      <c r="DK114" s="499"/>
      <c r="DL114" s="515" t="s">
        <v>33</v>
      </c>
      <c r="DM114" s="446"/>
      <c r="DN114" s="446"/>
      <c r="DO114" s="446"/>
      <c r="DP114" s="499"/>
      <c r="DQ114" s="515" t="s">
        <v>33</v>
      </c>
      <c r="DR114" s="446"/>
      <c r="DS114" s="446"/>
      <c r="DT114" s="446"/>
      <c r="DU114" s="499"/>
      <c r="DV114" s="539" t="s">
        <v>33</v>
      </c>
      <c r="DW114" s="547"/>
      <c r="DX114" s="547"/>
      <c r="DY114" s="547"/>
      <c r="DZ114" s="557"/>
    </row>
    <row r="115" spans="1:130" s="365" customFormat="1" ht="26.25" customHeight="1">
      <c r="A115" s="387"/>
      <c r="B115" s="410"/>
      <c r="C115" s="378" t="s">
        <v>403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33</v>
      </c>
      <c r="AB115" s="446"/>
      <c r="AC115" s="446"/>
      <c r="AD115" s="446"/>
      <c r="AE115" s="499"/>
      <c r="AF115" s="515" t="s">
        <v>33</v>
      </c>
      <c r="AG115" s="446"/>
      <c r="AH115" s="446"/>
      <c r="AI115" s="446"/>
      <c r="AJ115" s="499"/>
      <c r="AK115" s="515" t="s">
        <v>33</v>
      </c>
      <c r="AL115" s="446"/>
      <c r="AM115" s="446"/>
      <c r="AN115" s="446"/>
      <c r="AO115" s="499"/>
      <c r="AP115" s="539" t="s">
        <v>33</v>
      </c>
      <c r="AQ115" s="547"/>
      <c r="AR115" s="547"/>
      <c r="AS115" s="547"/>
      <c r="AT115" s="557"/>
      <c r="AU115" s="569"/>
      <c r="AV115" s="578"/>
      <c r="AW115" s="578"/>
      <c r="AX115" s="578"/>
      <c r="AY115" s="578"/>
      <c r="AZ115" s="425" t="s">
        <v>466</v>
      </c>
      <c r="BA115" s="378"/>
      <c r="BB115" s="378"/>
      <c r="BC115" s="378"/>
      <c r="BD115" s="378"/>
      <c r="BE115" s="378"/>
      <c r="BF115" s="378"/>
      <c r="BG115" s="378"/>
      <c r="BH115" s="378"/>
      <c r="BI115" s="378"/>
      <c r="BJ115" s="378"/>
      <c r="BK115" s="378"/>
      <c r="BL115" s="378"/>
      <c r="BM115" s="378"/>
      <c r="BN115" s="378"/>
      <c r="BO115" s="378"/>
      <c r="BP115" s="472"/>
      <c r="BQ115" s="633" t="s">
        <v>33</v>
      </c>
      <c r="BR115" s="641"/>
      <c r="BS115" s="641"/>
      <c r="BT115" s="641"/>
      <c r="BU115" s="641"/>
      <c r="BV115" s="641" t="s">
        <v>33</v>
      </c>
      <c r="BW115" s="641"/>
      <c r="BX115" s="641"/>
      <c r="BY115" s="641"/>
      <c r="BZ115" s="641"/>
      <c r="CA115" s="641" t="s">
        <v>33</v>
      </c>
      <c r="CB115" s="641"/>
      <c r="CC115" s="641"/>
      <c r="CD115" s="641"/>
      <c r="CE115" s="641"/>
      <c r="CF115" s="657" t="s">
        <v>33</v>
      </c>
      <c r="CG115" s="661"/>
      <c r="CH115" s="661"/>
      <c r="CI115" s="661"/>
      <c r="CJ115" s="661"/>
      <c r="CK115" s="673"/>
      <c r="CL115" s="413"/>
      <c r="CM115" s="425" t="s">
        <v>234</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33</v>
      </c>
      <c r="DH115" s="446"/>
      <c r="DI115" s="446"/>
      <c r="DJ115" s="446"/>
      <c r="DK115" s="499"/>
      <c r="DL115" s="515" t="s">
        <v>33</v>
      </c>
      <c r="DM115" s="446"/>
      <c r="DN115" s="446"/>
      <c r="DO115" s="446"/>
      <c r="DP115" s="499"/>
      <c r="DQ115" s="515" t="s">
        <v>33</v>
      </c>
      <c r="DR115" s="446"/>
      <c r="DS115" s="446"/>
      <c r="DT115" s="446"/>
      <c r="DU115" s="499"/>
      <c r="DV115" s="539" t="s">
        <v>33</v>
      </c>
      <c r="DW115" s="547"/>
      <c r="DX115" s="547"/>
      <c r="DY115" s="547"/>
      <c r="DZ115" s="557"/>
    </row>
    <row r="116" spans="1:130" s="365" customFormat="1" ht="26.25" customHeight="1">
      <c r="A116" s="388"/>
      <c r="B116" s="411"/>
      <c r="C116" s="423" t="s">
        <v>286</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33</v>
      </c>
      <c r="AB116" s="446"/>
      <c r="AC116" s="446"/>
      <c r="AD116" s="446"/>
      <c r="AE116" s="499"/>
      <c r="AF116" s="515" t="s">
        <v>33</v>
      </c>
      <c r="AG116" s="446"/>
      <c r="AH116" s="446"/>
      <c r="AI116" s="446"/>
      <c r="AJ116" s="499"/>
      <c r="AK116" s="515" t="s">
        <v>33</v>
      </c>
      <c r="AL116" s="446"/>
      <c r="AM116" s="446"/>
      <c r="AN116" s="446"/>
      <c r="AO116" s="499"/>
      <c r="AP116" s="539" t="s">
        <v>33</v>
      </c>
      <c r="AQ116" s="547"/>
      <c r="AR116" s="547"/>
      <c r="AS116" s="547"/>
      <c r="AT116" s="557"/>
      <c r="AU116" s="569"/>
      <c r="AV116" s="578"/>
      <c r="AW116" s="578"/>
      <c r="AX116" s="578"/>
      <c r="AY116" s="578"/>
      <c r="AZ116" s="602" t="s">
        <v>338</v>
      </c>
      <c r="BA116" s="605"/>
      <c r="BB116" s="605"/>
      <c r="BC116" s="605"/>
      <c r="BD116" s="605"/>
      <c r="BE116" s="605"/>
      <c r="BF116" s="605"/>
      <c r="BG116" s="605"/>
      <c r="BH116" s="605"/>
      <c r="BI116" s="605"/>
      <c r="BJ116" s="605"/>
      <c r="BK116" s="605"/>
      <c r="BL116" s="605"/>
      <c r="BM116" s="605"/>
      <c r="BN116" s="605"/>
      <c r="BO116" s="605"/>
      <c r="BP116" s="628"/>
      <c r="BQ116" s="633" t="s">
        <v>33</v>
      </c>
      <c r="BR116" s="641"/>
      <c r="BS116" s="641"/>
      <c r="BT116" s="641"/>
      <c r="BU116" s="641"/>
      <c r="BV116" s="641" t="s">
        <v>33</v>
      </c>
      <c r="BW116" s="641"/>
      <c r="BX116" s="641"/>
      <c r="BY116" s="641"/>
      <c r="BZ116" s="641"/>
      <c r="CA116" s="641" t="s">
        <v>33</v>
      </c>
      <c r="CB116" s="641"/>
      <c r="CC116" s="641"/>
      <c r="CD116" s="641"/>
      <c r="CE116" s="641"/>
      <c r="CF116" s="657" t="s">
        <v>33</v>
      </c>
      <c r="CG116" s="661"/>
      <c r="CH116" s="661"/>
      <c r="CI116" s="661"/>
      <c r="CJ116" s="661"/>
      <c r="CK116" s="673"/>
      <c r="CL116" s="413"/>
      <c r="CM116" s="425" t="s">
        <v>492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33</v>
      </c>
      <c r="DH116" s="446"/>
      <c r="DI116" s="446"/>
      <c r="DJ116" s="446"/>
      <c r="DK116" s="499"/>
      <c r="DL116" s="515" t="s">
        <v>33</v>
      </c>
      <c r="DM116" s="446"/>
      <c r="DN116" s="446"/>
      <c r="DO116" s="446"/>
      <c r="DP116" s="499"/>
      <c r="DQ116" s="515" t="s">
        <v>33</v>
      </c>
      <c r="DR116" s="446"/>
      <c r="DS116" s="446"/>
      <c r="DT116" s="446"/>
      <c r="DU116" s="499"/>
      <c r="DV116" s="539" t="s">
        <v>33</v>
      </c>
      <c r="DW116" s="547"/>
      <c r="DX116" s="547"/>
      <c r="DY116" s="547"/>
      <c r="DZ116" s="557"/>
    </row>
    <row r="117" spans="1:130" s="365" customFormat="1" ht="26.25" customHeight="1">
      <c r="A117" s="383" t="s">
        <v>94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494</v>
      </c>
      <c r="Z117" s="469"/>
      <c r="AA117" s="483">
        <v>1097299</v>
      </c>
      <c r="AB117" s="488"/>
      <c r="AC117" s="488"/>
      <c r="AD117" s="488"/>
      <c r="AE117" s="500"/>
      <c r="AF117" s="516">
        <v>982876</v>
      </c>
      <c r="AG117" s="488"/>
      <c r="AH117" s="488"/>
      <c r="AI117" s="488"/>
      <c r="AJ117" s="500"/>
      <c r="AK117" s="516">
        <v>981641</v>
      </c>
      <c r="AL117" s="488"/>
      <c r="AM117" s="488"/>
      <c r="AN117" s="488"/>
      <c r="AO117" s="500"/>
      <c r="AP117" s="540"/>
      <c r="AQ117" s="548"/>
      <c r="AR117" s="548"/>
      <c r="AS117" s="548"/>
      <c r="AT117" s="558"/>
      <c r="AU117" s="569"/>
      <c r="AV117" s="578"/>
      <c r="AW117" s="578"/>
      <c r="AX117" s="578"/>
      <c r="AY117" s="578"/>
      <c r="AZ117" s="426" t="s">
        <v>308</v>
      </c>
      <c r="BA117" s="428"/>
      <c r="BB117" s="428"/>
      <c r="BC117" s="428"/>
      <c r="BD117" s="428"/>
      <c r="BE117" s="428"/>
      <c r="BF117" s="428"/>
      <c r="BG117" s="428"/>
      <c r="BH117" s="428"/>
      <c r="BI117" s="428"/>
      <c r="BJ117" s="428"/>
      <c r="BK117" s="428"/>
      <c r="BL117" s="428"/>
      <c r="BM117" s="428"/>
      <c r="BN117" s="428"/>
      <c r="BO117" s="428"/>
      <c r="BP117" s="474"/>
      <c r="BQ117" s="633" t="s">
        <v>33</v>
      </c>
      <c r="BR117" s="641"/>
      <c r="BS117" s="641"/>
      <c r="BT117" s="641"/>
      <c r="BU117" s="641"/>
      <c r="BV117" s="641" t="s">
        <v>33</v>
      </c>
      <c r="BW117" s="641"/>
      <c r="BX117" s="641"/>
      <c r="BY117" s="641"/>
      <c r="BZ117" s="641"/>
      <c r="CA117" s="641" t="s">
        <v>33</v>
      </c>
      <c r="CB117" s="641"/>
      <c r="CC117" s="641"/>
      <c r="CD117" s="641"/>
      <c r="CE117" s="641"/>
      <c r="CF117" s="657" t="s">
        <v>33</v>
      </c>
      <c r="CG117" s="661"/>
      <c r="CH117" s="661"/>
      <c r="CI117" s="661"/>
      <c r="CJ117" s="661"/>
      <c r="CK117" s="673"/>
      <c r="CL117" s="413"/>
      <c r="CM117" s="425" t="s">
        <v>427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33</v>
      </c>
      <c r="DH117" s="446"/>
      <c r="DI117" s="446"/>
      <c r="DJ117" s="446"/>
      <c r="DK117" s="499"/>
      <c r="DL117" s="515" t="s">
        <v>33</v>
      </c>
      <c r="DM117" s="446"/>
      <c r="DN117" s="446"/>
      <c r="DO117" s="446"/>
      <c r="DP117" s="499"/>
      <c r="DQ117" s="515" t="s">
        <v>33</v>
      </c>
      <c r="DR117" s="446"/>
      <c r="DS117" s="446"/>
      <c r="DT117" s="446"/>
      <c r="DU117" s="499"/>
      <c r="DV117" s="539" t="s">
        <v>33</v>
      </c>
      <c r="DW117" s="547"/>
      <c r="DX117" s="547"/>
      <c r="DY117" s="547"/>
      <c r="DZ117" s="557"/>
    </row>
    <row r="118" spans="1:130" s="365" customFormat="1" ht="26.25" customHeight="1">
      <c r="A118" s="383" t="s">
        <v>472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462</v>
      </c>
      <c r="AB118" s="406"/>
      <c r="AC118" s="406"/>
      <c r="AD118" s="406"/>
      <c r="AE118" s="469"/>
      <c r="AF118" s="480" t="s">
        <v>483</v>
      </c>
      <c r="AG118" s="406"/>
      <c r="AH118" s="406"/>
      <c r="AI118" s="406"/>
      <c r="AJ118" s="469"/>
      <c r="AK118" s="480" t="s">
        <v>398</v>
      </c>
      <c r="AL118" s="406"/>
      <c r="AM118" s="406"/>
      <c r="AN118" s="406"/>
      <c r="AO118" s="469"/>
      <c r="AP118" s="480" t="s">
        <v>484</v>
      </c>
      <c r="AQ118" s="406"/>
      <c r="AR118" s="406"/>
      <c r="AS118" s="406"/>
      <c r="AT118" s="555"/>
      <c r="AU118" s="569"/>
      <c r="AV118" s="578"/>
      <c r="AW118" s="578"/>
      <c r="AX118" s="578"/>
      <c r="AY118" s="578"/>
      <c r="AZ118" s="427" t="s">
        <v>150</v>
      </c>
      <c r="BA118" s="423"/>
      <c r="BB118" s="423"/>
      <c r="BC118" s="423"/>
      <c r="BD118" s="423"/>
      <c r="BE118" s="423"/>
      <c r="BF118" s="423"/>
      <c r="BG118" s="423"/>
      <c r="BH118" s="423"/>
      <c r="BI118" s="423"/>
      <c r="BJ118" s="423"/>
      <c r="BK118" s="423"/>
      <c r="BL118" s="423"/>
      <c r="BM118" s="423"/>
      <c r="BN118" s="423"/>
      <c r="BO118" s="423"/>
      <c r="BP118" s="473"/>
      <c r="BQ118" s="634" t="s">
        <v>33</v>
      </c>
      <c r="BR118" s="642"/>
      <c r="BS118" s="642"/>
      <c r="BT118" s="642"/>
      <c r="BU118" s="642"/>
      <c r="BV118" s="642" t="s">
        <v>33</v>
      </c>
      <c r="BW118" s="642"/>
      <c r="BX118" s="642"/>
      <c r="BY118" s="642"/>
      <c r="BZ118" s="642"/>
      <c r="CA118" s="642" t="s">
        <v>33</v>
      </c>
      <c r="CB118" s="642"/>
      <c r="CC118" s="642"/>
      <c r="CD118" s="642"/>
      <c r="CE118" s="642"/>
      <c r="CF118" s="657" t="s">
        <v>33</v>
      </c>
      <c r="CG118" s="661"/>
      <c r="CH118" s="661"/>
      <c r="CI118" s="661"/>
      <c r="CJ118" s="661"/>
      <c r="CK118" s="673"/>
      <c r="CL118" s="413"/>
      <c r="CM118" s="425" t="s">
        <v>169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33</v>
      </c>
      <c r="DH118" s="446"/>
      <c r="DI118" s="446"/>
      <c r="DJ118" s="446"/>
      <c r="DK118" s="499"/>
      <c r="DL118" s="515" t="s">
        <v>33</v>
      </c>
      <c r="DM118" s="446"/>
      <c r="DN118" s="446"/>
      <c r="DO118" s="446"/>
      <c r="DP118" s="499"/>
      <c r="DQ118" s="515" t="s">
        <v>33</v>
      </c>
      <c r="DR118" s="446"/>
      <c r="DS118" s="446"/>
      <c r="DT118" s="446"/>
      <c r="DU118" s="499"/>
      <c r="DV118" s="539" t="s">
        <v>33</v>
      </c>
      <c r="DW118" s="547"/>
      <c r="DX118" s="547"/>
      <c r="DY118" s="547"/>
      <c r="DZ118" s="557"/>
    </row>
    <row r="119" spans="1:130" s="365" customFormat="1" ht="26.25" customHeight="1">
      <c r="A119" s="389" t="s">
        <v>107</v>
      </c>
      <c r="B119" s="412"/>
      <c r="C119" s="424" t="s">
        <v>485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33</v>
      </c>
      <c r="AB119" s="487"/>
      <c r="AC119" s="487"/>
      <c r="AD119" s="487"/>
      <c r="AE119" s="498"/>
      <c r="AF119" s="514" t="s">
        <v>33</v>
      </c>
      <c r="AG119" s="487"/>
      <c r="AH119" s="487"/>
      <c r="AI119" s="487"/>
      <c r="AJ119" s="498"/>
      <c r="AK119" s="514" t="s">
        <v>33</v>
      </c>
      <c r="AL119" s="487"/>
      <c r="AM119" s="487"/>
      <c r="AN119" s="487"/>
      <c r="AO119" s="498"/>
      <c r="AP119" s="538" t="s">
        <v>33</v>
      </c>
      <c r="AQ119" s="546"/>
      <c r="AR119" s="546"/>
      <c r="AS119" s="546"/>
      <c r="AT119" s="556"/>
      <c r="AU119" s="570"/>
      <c r="AV119" s="579"/>
      <c r="AW119" s="579"/>
      <c r="AX119" s="579"/>
      <c r="AY119" s="579"/>
      <c r="AZ119" s="603" t="s">
        <v>94</v>
      </c>
      <c r="BA119" s="603"/>
      <c r="BB119" s="603"/>
      <c r="BC119" s="603"/>
      <c r="BD119" s="603"/>
      <c r="BE119" s="603"/>
      <c r="BF119" s="603"/>
      <c r="BG119" s="603"/>
      <c r="BH119" s="603"/>
      <c r="BI119" s="603"/>
      <c r="BJ119" s="603"/>
      <c r="BK119" s="603"/>
      <c r="BL119" s="603"/>
      <c r="BM119" s="603"/>
      <c r="BN119" s="603"/>
      <c r="BO119" s="468" t="s">
        <v>495</v>
      </c>
      <c r="BP119" s="629"/>
      <c r="BQ119" s="634">
        <v>11294329</v>
      </c>
      <c r="BR119" s="642"/>
      <c r="BS119" s="642"/>
      <c r="BT119" s="642"/>
      <c r="BU119" s="642"/>
      <c r="BV119" s="642">
        <v>10448622</v>
      </c>
      <c r="BW119" s="642"/>
      <c r="BX119" s="642"/>
      <c r="BY119" s="642"/>
      <c r="BZ119" s="642"/>
      <c r="CA119" s="642">
        <v>9989473</v>
      </c>
      <c r="CB119" s="642"/>
      <c r="CC119" s="642"/>
      <c r="CD119" s="642"/>
      <c r="CE119" s="642"/>
      <c r="CF119" s="544"/>
      <c r="CG119" s="552"/>
      <c r="CH119" s="552"/>
      <c r="CI119" s="552"/>
      <c r="CJ119" s="669"/>
      <c r="CK119" s="674"/>
      <c r="CL119" s="414"/>
      <c r="CM119" s="427" t="s">
        <v>496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33</v>
      </c>
      <c r="DH119" s="489"/>
      <c r="DI119" s="489"/>
      <c r="DJ119" s="489"/>
      <c r="DK119" s="501"/>
      <c r="DL119" s="517" t="s">
        <v>33</v>
      </c>
      <c r="DM119" s="489"/>
      <c r="DN119" s="489"/>
      <c r="DO119" s="489"/>
      <c r="DP119" s="501"/>
      <c r="DQ119" s="517" t="s">
        <v>33</v>
      </c>
      <c r="DR119" s="489"/>
      <c r="DS119" s="489"/>
      <c r="DT119" s="489"/>
      <c r="DU119" s="501"/>
      <c r="DV119" s="714" t="s">
        <v>33</v>
      </c>
      <c r="DW119" s="716"/>
      <c r="DX119" s="716"/>
      <c r="DY119" s="716"/>
      <c r="DZ119" s="723"/>
    </row>
    <row r="120" spans="1:130" s="365" customFormat="1" ht="26.25" customHeight="1">
      <c r="A120" s="390"/>
      <c r="B120" s="413"/>
      <c r="C120" s="425" t="s">
        <v>453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33</v>
      </c>
      <c r="AB120" s="446"/>
      <c r="AC120" s="446"/>
      <c r="AD120" s="446"/>
      <c r="AE120" s="499"/>
      <c r="AF120" s="515" t="s">
        <v>33</v>
      </c>
      <c r="AG120" s="446"/>
      <c r="AH120" s="446"/>
      <c r="AI120" s="446"/>
      <c r="AJ120" s="499"/>
      <c r="AK120" s="515" t="s">
        <v>33</v>
      </c>
      <c r="AL120" s="446"/>
      <c r="AM120" s="446"/>
      <c r="AN120" s="446"/>
      <c r="AO120" s="499"/>
      <c r="AP120" s="539" t="s">
        <v>33</v>
      </c>
      <c r="AQ120" s="547"/>
      <c r="AR120" s="547"/>
      <c r="AS120" s="547"/>
      <c r="AT120" s="557"/>
      <c r="AU120" s="571" t="s">
        <v>379</v>
      </c>
      <c r="AV120" s="580"/>
      <c r="AW120" s="580"/>
      <c r="AX120" s="580"/>
      <c r="AY120" s="591"/>
      <c r="AZ120" s="424" t="s">
        <v>497</v>
      </c>
      <c r="BA120" s="407"/>
      <c r="BB120" s="407"/>
      <c r="BC120" s="407"/>
      <c r="BD120" s="407"/>
      <c r="BE120" s="407"/>
      <c r="BF120" s="407"/>
      <c r="BG120" s="407"/>
      <c r="BH120" s="407"/>
      <c r="BI120" s="407"/>
      <c r="BJ120" s="407"/>
      <c r="BK120" s="407"/>
      <c r="BL120" s="407"/>
      <c r="BM120" s="407"/>
      <c r="BN120" s="407"/>
      <c r="BO120" s="407"/>
      <c r="BP120" s="470"/>
      <c r="BQ120" s="632">
        <v>5103940</v>
      </c>
      <c r="BR120" s="640"/>
      <c r="BS120" s="640"/>
      <c r="BT120" s="640"/>
      <c r="BU120" s="640"/>
      <c r="BV120" s="640">
        <v>5465113</v>
      </c>
      <c r="BW120" s="640"/>
      <c r="BX120" s="640"/>
      <c r="BY120" s="640"/>
      <c r="BZ120" s="640"/>
      <c r="CA120" s="640">
        <v>5598812</v>
      </c>
      <c r="CB120" s="640"/>
      <c r="CC120" s="640"/>
      <c r="CD120" s="640"/>
      <c r="CE120" s="640"/>
      <c r="CF120" s="656">
        <v>130.69999999999999</v>
      </c>
      <c r="CG120" s="660"/>
      <c r="CH120" s="660"/>
      <c r="CI120" s="660"/>
      <c r="CJ120" s="660"/>
      <c r="CK120" s="675" t="s">
        <v>259</v>
      </c>
      <c r="CL120" s="685"/>
      <c r="CM120" s="685"/>
      <c r="CN120" s="685"/>
      <c r="CO120" s="688"/>
      <c r="CP120" s="692" t="s">
        <v>164</v>
      </c>
      <c r="CQ120" s="695"/>
      <c r="CR120" s="695"/>
      <c r="CS120" s="695"/>
      <c r="CT120" s="695"/>
      <c r="CU120" s="695"/>
      <c r="CV120" s="695"/>
      <c r="CW120" s="695"/>
      <c r="CX120" s="695"/>
      <c r="CY120" s="695"/>
      <c r="CZ120" s="695"/>
      <c r="DA120" s="695"/>
      <c r="DB120" s="695"/>
      <c r="DC120" s="695"/>
      <c r="DD120" s="695"/>
      <c r="DE120" s="695"/>
      <c r="DF120" s="698"/>
      <c r="DG120" s="632" t="s">
        <v>33</v>
      </c>
      <c r="DH120" s="640"/>
      <c r="DI120" s="640"/>
      <c r="DJ120" s="640"/>
      <c r="DK120" s="640"/>
      <c r="DL120" s="640">
        <v>1235345</v>
      </c>
      <c r="DM120" s="640"/>
      <c r="DN120" s="640"/>
      <c r="DO120" s="640"/>
      <c r="DP120" s="640"/>
      <c r="DQ120" s="640">
        <v>890488</v>
      </c>
      <c r="DR120" s="640"/>
      <c r="DS120" s="640"/>
      <c r="DT120" s="640"/>
      <c r="DU120" s="640"/>
      <c r="DV120" s="712">
        <v>20.8</v>
      </c>
      <c r="DW120" s="712"/>
      <c r="DX120" s="712"/>
      <c r="DY120" s="712"/>
      <c r="DZ120" s="721"/>
    </row>
    <row r="121" spans="1:130" s="365" customFormat="1" ht="26.25" customHeight="1">
      <c r="A121" s="390"/>
      <c r="B121" s="413"/>
      <c r="C121" s="426" t="s">
        <v>498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33</v>
      </c>
      <c r="AB121" s="446"/>
      <c r="AC121" s="446"/>
      <c r="AD121" s="446"/>
      <c r="AE121" s="499"/>
      <c r="AF121" s="515" t="s">
        <v>33</v>
      </c>
      <c r="AG121" s="446"/>
      <c r="AH121" s="446"/>
      <c r="AI121" s="446"/>
      <c r="AJ121" s="499"/>
      <c r="AK121" s="515" t="s">
        <v>33</v>
      </c>
      <c r="AL121" s="446"/>
      <c r="AM121" s="446"/>
      <c r="AN121" s="446"/>
      <c r="AO121" s="499"/>
      <c r="AP121" s="539" t="s">
        <v>33</v>
      </c>
      <c r="AQ121" s="547"/>
      <c r="AR121" s="547"/>
      <c r="AS121" s="547"/>
      <c r="AT121" s="557"/>
      <c r="AU121" s="572"/>
      <c r="AV121" s="581"/>
      <c r="AW121" s="581"/>
      <c r="AX121" s="581"/>
      <c r="AY121" s="592"/>
      <c r="AZ121" s="425" t="s">
        <v>499</v>
      </c>
      <c r="BA121" s="378"/>
      <c r="BB121" s="378"/>
      <c r="BC121" s="378"/>
      <c r="BD121" s="378"/>
      <c r="BE121" s="378"/>
      <c r="BF121" s="378"/>
      <c r="BG121" s="378"/>
      <c r="BH121" s="378"/>
      <c r="BI121" s="378"/>
      <c r="BJ121" s="378"/>
      <c r="BK121" s="378"/>
      <c r="BL121" s="378"/>
      <c r="BM121" s="378"/>
      <c r="BN121" s="378"/>
      <c r="BO121" s="378"/>
      <c r="BP121" s="472"/>
      <c r="BQ121" s="633" t="s">
        <v>33</v>
      </c>
      <c r="BR121" s="641"/>
      <c r="BS121" s="641"/>
      <c r="BT121" s="641"/>
      <c r="BU121" s="641"/>
      <c r="BV121" s="641" t="s">
        <v>33</v>
      </c>
      <c r="BW121" s="641"/>
      <c r="BX121" s="641"/>
      <c r="BY121" s="641"/>
      <c r="BZ121" s="641"/>
      <c r="CA121" s="641" t="s">
        <v>33</v>
      </c>
      <c r="CB121" s="641"/>
      <c r="CC121" s="641"/>
      <c r="CD121" s="641"/>
      <c r="CE121" s="641"/>
      <c r="CF121" s="657" t="s">
        <v>33</v>
      </c>
      <c r="CG121" s="661"/>
      <c r="CH121" s="661"/>
      <c r="CI121" s="661"/>
      <c r="CJ121" s="661"/>
      <c r="CK121" s="676"/>
      <c r="CL121" s="686"/>
      <c r="CM121" s="686"/>
      <c r="CN121" s="686"/>
      <c r="CO121" s="689"/>
      <c r="CP121" s="693" t="s">
        <v>471</v>
      </c>
      <c r="CQ121" s="403"/>
      <c r="CR121" s="403"/>
      <c r="CS121" s="403"/>
      <c r="CT121" s="403"/>
      <c r="CU121" s="403"/>
      <c r="CV121" s="403"/>
      <c r="CW121" s="403"/>
      <c r="CX121" s="403"/>
      <c r="CY121" s="403"/>
      <c r="CZ121" s="403"/>
      <c r="DA121" s="403"/>
      <c r="DB121" s="403"/>
      <c r="DC121" s="403"/>
      <c r="DD121" s="403"/>
      <c r="DE121" s="403"/>
      <c r="DF121" s="699"/>
      <c r="DG121" s="633">
        <v>8274</v>
      </c>
      <c r="DH121" s="641"/>
      <c r="DI121" s="641"/>
      <c r="DJ121" s="641"/>
      <c r="DK121" s="641"/>
      <c r="DL121" s="641">
        <v>5592</v>
      </c>
      <c r="DM121" s="641"/>
      <c r="DN121" s="641"/>
      <c r="DO121" s="641"/>
      <c r="DP121" s="641"/>
      <c r="DQ121" s="641">
        <v>2256</v>
      </c>
      <c r="DR121" s="641"/>
      <c r="DS121" s="641"/>
      <c r="DT121" s="641"/>
      <c r="DU121" s="641"/>
      <c r="DV121" s="713">
        <v>0.1</v>
      </c>
      <c r="DW121" s="713"/>
      <c r="DX121" s="713"/>
      <c r="DY121" s="713"/>
      <c r="DZ121" s="722"/>
    </row>
    <row r="122" spans="1:130" s="365" customFormat="1" ht="26.25" customHeight="1">
      <c r="A122" s="390"/>
      <c r="B122" s="413"/>
      <c r="C122" s="425" t="s">
        <v>65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33</v>
      </c>
      <c r="AB122" s="446"/>
      <c r="AC122" s="446"/>
      <c r="AD122" s="446"/>
      <c r="AE122" s="499"/>
      <c r="AF122" s="515" t="s">
        <v>33</v>
      </c>
      <c r="AG122" s="446"/>
      <c r="AH122" s="446"/>
      <c r="AI122" s="446"/>
      <c r="AJ122" s="499"/>
      <c r="AK122" s="515" t="s">
        <v>33</v>
      </c>
      <c r="AL122" s="446"/>
      <c r="AM122" s="446"/>
      <c r="AN122" s="446"/>
      <c r="AO122" s="499"/>
      <c r="AP122" s="539" t="s">
        <v>33</v>
      </c>
      <c r="AQ122" s="547"/>
      <c r="AR122" s="547"/>
      <c r="AS122" s="547"/>
      <c r="AT122" s="557"/>
      <c r="AU122" s="572"/>
      <c r="AV122" s="581"/>
      <c r="AW122" s="581"/>
      <c r="AX122" s="581"/>
      <c r="AY122" s="592"/>
      <c r="AZ122" s="427" t="s">
        <v>500</v>
      </c>
      <c r="BA122" s="423"/>
      <c r="BB122" s="423"/>
      <c r="BC122" s="423"/>
      <c r="BD122" s="423"/>
      <c r="BE122" s="423"/>
      <c r="BF122" s="423"/>
      <c r="BG122" s="423"/>
      <c r="BH122" s="423"/>
      <c r="BI122" s="423"/>
      <c r="BJ122" s="423"/>
      <c r="BK122" s="423"/>
      <c r="BL122" s="423"/>
      <c r="BM122" s="423"/>
      <c r="BN122" s="423"/>
      <c r="BO122" s="423"/>
      <c r="BP122" s="473"/>
      <c r="BQ122" s="634">
        <v>6638862</v>
      </c>
      <c r="BR122" s="642"/>
      <c r="BS122" s="642"/>
      <c r="BT122" s="642"/>
      <c r="BU122" s="642"/>
      <c r="BV122" s="642">
        <v>5883168</v>
      </c>
      <c r="BW122" s="642"/>
      <c r="BX122" s="642"/>
      <c r="BY122" s="642"/>
      <c r="BZ122" s="642"/>
      <c r="CA122" s="642">
        <v>5849074</v>
      </c>
      <c r="CB122" s="642"/>
      <c r="CC122" s="642"/>
      <c r="CD122" s="642"/>
      <c r="CE122" s="642"/>
      <c r="CF122" s="658">
        <v>136.5</v>
      </c>
      <c r="CG122" s="662"/>
      <c r="CH122" s="662"/>
      <c r="CI122" s="662"/>
      <c r="CJ122" s="662"/>
      <c r="CK122" s="676"/>
      <c r="CL122" s="686"/>
      <c r="CM122" s="686"/>
      <c r="CN122" s="686"/>
      <c r="CO122" s="689"/>
      <c r="CP122" s="693" t="s">
        <v>470</v>
      </c>
      <c r="CQ122" s="403"/>
      <c r="CR122" s="403"/>
      <c r="CS122" s="403"/>
      <c r="CT122" s="403"/>
      <c r="CU122" s="403"/>
      <c r="CV122" s="403"/>
      <c r="CW122" s="403"/>
      <c r="CX122" s="403"/>
      <c r="CY122" s="403"/>
      <c r="CZ122" s="403"/>
      <c r="DA122" s="403"/>
      <c r="DB122" s="403"/>
      <c r="DC122" s="403"/>
      <c r="DD122" s="403"/>
      <c r="DE122" s="403"/>
      <c r="DF122" s="699"/>
      <c r="DG122" s="633" t="s">
        <v>33</v>
      </c>
      <c r="DH122" s="641"/>
      <c r="DI122" s="641"/>
      <c r="DJ122" s="641"/>
      <c r="DK122" s="641"/>
      <c r="DL122" s="641" t="s">
        <v>33</v>
      </c>
      <c r="DM122" s="641"/>
      <c r="DN122" s="641"/>
      <c r="DO122" s="641"/>
      <c r="DP122" s="641"/>
      <c r="DQ122" s="641" t="s">
        <v>33</v>
      </c>
      <c r="DR122" s="641"/>
      <c r="DS122" s="641"/>
      <c r="DT122" s="641"/>
      <c r="DU122" s="641"/>
      <c r="DV122" s="713" t="s">
        <v>33</v>
      </c>
      <c r="DW122" s="713"/>
      <c r="DX122" s="713"/>
      <c r="DY122" s="713"/>
      <c r="DZ122" s="722"/>
    </row>
    <row r="123" spans="1:130" s="365" customFormat="1" ht="26.25" customHeight="1">
      <c r="A123" s="390"/>
      <c r="B123" s="413"/>
      <c r="C123" s="425" t="s">
        <v>492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33</v>
      </c>
      <c r="AB123" s="446"/>
      <c r="AC123" s="446"/>
      <c r="AD123" s="446"/>
      <c r="AE123" s="499"/>
      <c r="AF123" s="515" t="s">
        <v>33</v>
      </c>
      <c r="AG123" s="446"/>
      <c r="AH123" s="446"/>
      <c r="AI123" s="446"/>
      <c r="AJ123" s="499"/>
      <c r="AK123" s="515" t="s">
        <v>33</v>
      </c>
      <c r="AL123" s="446"/>
      <c r="AM123" s="446"/>
      <c r="AN123" s="446"/>
      <c r="AO123" s="499"/>
      <c r="AP123" s="539" t="s">
        <v>33</v>
      </c>
      <c r="AQ123" s="547"/>
      <c r="AR123" s="547"/>
      <c r="AS123" s="547"/>
      <c r="AT123" s="557"/>
      <c r="AU123" s="573"/>
      <c r="AV123" s="582"/>
      <c r="AW123" s="582"/>
      <c r="AX123" s="582"/>
      <c r="AY123" s="582"/>
      <c r="AZ123" s="603" t="s">
        <v>94</v>
      </c>
      <c r="BA123" s="603"/>
      <c r="BB123" s="603"/>
      <c r="BC123" s="603"/>
      <c r="BD123" s="603"/>
      <c r="BE123" s="603"/>
      <c r="BF123" s="603"/>
      <c r="BG123" s="603"/>
      <c r="BH123" s="603"/>
      <c r="BI123" s="603"/>
      <c r="BJ123" s="603"/>
      <c r="BK123" s="603"/>
      <c r="BL123" s="603"/>
      <c r="BM123" s="603"/>
      <c r="BN123" s="603"/>
      <c r="BO123" s="468" t="s">
        <v>501</v>
      </c>
      <c r="BP123" s="629"/>
      <c r="BQ123" s="635">
        <v>11742802</v>
      </c>
      <c r="BR123" s="643"/>
      <c r="BS123" s="643"/>
      <c r="BT123" s="643"/>
      <c r="BU123" s="643"/>
      <c r="BV123" s="643">
        <v>11348281</v>
      </c>
      <c r="BW123" s="643"/>
      <c r="BX123" s="643"/>
      <c r="BY123" s="643"/>
      <c r="BZ123" s="643"/>
      <c r="CA123" s="643">
        <v>11447886</v>
      </c>
      <c r="CB123" s="643"/>
      <c r="CC123" s="643"/>
      <c r="CD123" s="643"/>
      <c r="CE123" s="643"/>
      <c r="CF123" s="544"/>
      <c r="CG123" s="552"/>
      <c r="CH123" s="552"/>
      <c r="CI123" s="552"/>
      <c r="CJ123" s="669"/>
      <c r="CK123" s="676"/>
      <c r="CL123" s="686"/>
      <c r="CM123" s="686"/>
      <c r="CN123" s="686"/>
      <c r="CO123" s="689"/>
      <c r="CP123" s="693" t="s">
        <v>313</v>
      </c>
      <c r="CQ123" s="403"/>
      <c r="CR123" s="403"/>
      <c r="CS123" s="403"/>
      <c r="CT123" s="403"/>
      <c r="CU123" s="403"/>
      <c r="CV123" s="403"/>
      <c r="CW123" s="403"/>
      <c r="CX123" s="403"/>
      <c r="CY123" s="403"/>
      <c r="CZ123" s="403"/>
      <c r="DA123" s="403"/>
      <c r="DB123" s="403"/>
      <c r="DC123" s="403"/>
      <c r="DD123" s="403"/>
      <c r="DE123" s="403"/>
      <c r="DF123" s="699"/>
      <c r="DG123" s="482" t="s">
        <v>33</v>
      </c>
      <c r="DH123" s="446"/>
      <c r="DI123" s="446"/>
      <c r="DJ123" s="446"/>
      <c r="DK123" s="499"/>
      <c r="DL123" s="515" t="s">
        <v>33</v>
      </c>
      <c r="DM123" s="446"/>
      <c r="DN123" s="446"/>
      <c r="DO123" s="446"/>
      <c r="DP123" s="499"/>
      <c r="DQ123" s="515" t="s">
        <v>33</v>
      </c>
      <c r="DR123" s="446"/>
      <c r="DS123" s="446"/>
      <c r="DT123" s="446"/>
      <c r="DU123" s="499"/>
      <c r="DV123" s="539" t="s">
        <v>33</v>
      </c>
      <c r="DW123" s="547"/>
      <c r="DX123" s="547"/>
      <c r="DY123" s="547"/>
      <c r="DZ123" s="557"/>
    </row>
    <row r="124" spans="1:130" s="365" customFormat="1" ht="26.25" customHeight="1">
      <c r="A124" s="390"/>
      <c r="B124" s="413"/>
      <c r="C124" s="425" t="s">
        <v>427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33</v>
      </c>
      <c r="AB124" s="446"/>
      <c r="AC124" s="446"/>
      <c r="AD124" s="446"/>
      <c r="AE124" s="499"/>
      <c r="AF124" s="515" t="s">
        <v>33</v>
      </c>
      <c r="AG124" s="446"/>
      <c r="AH124" s="446"/>
      <c r="AI124" s="446"/>
      <c r="AJ124" s="499"/>
      <c r="AK124" s="515" t="s">
        <v>33</v>
      </c>
      <c r="AL124" s="446"/>
      <c r="AM124" s="446"/>
      <c r="AN124" s="446"/>
      <c r="AO124" s="499"/>
      <c r="AP124" s="539" t="s">
        <v>33</v>
      </c>
      <c r="AQ124" s="547"/>
      <c r="AR124" s="547"/>
      <c r="AS124" s="547"/>
      <c r="AT124" s="557"/>
      <c r="AU124" s="574" t="s">
        <v>240</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33</v>
      </c>
      <c r="BR124" s="644"/>
      <c r="BS124" s="644"/>
      <c r="BT124" s="644"/>
      <c r="BU124" s="644"/>
      <c r="BV124" s="644" t="s">
        <v>33</v>
      </c>
      <c r="BW124" s="644"/>
      <c r="BX124" s="644"/>
      <c r="BY124" s="644"/>
      <c r="BZ124" s="644"/>
      <c r="CA124" s="644" t="s">
        <v>33</v>
      </c>
      <c r="CB124" s="644"/>
      <c r="CC124" s="644"/>
      <c r="CD124" s="644"/>
      <c r="CE124" s="644"/>
      <c r="CF124" s="545"/>
      <c r="CG124" s="553"/>
      <c r="CH124" s="553"/>
      <c r="CI124" s="553"/>
      <c r="CJ124" s="670"/>
      <c r="CK124" s="677"/>
      <c r="CL124" s="677"/>
      <c r="CM124" s="677"/>
      <c r="CN124" s="677"/>
      <c r="CO124" s="690"/>
      <c r="CP124" s="693" t="s">
        <v>448</v>
      </c>
      <c r="CQ124" s="403"/>
      <c r="CR124" s="403"/>
      <c r="CS124" s="403"/>
      <c r="CT124" s="403"/>
      <c r="CU124" s="403"/>
      <c r="CV124" s="403"/>
      <c r="CW124" s="403"/>
      <c r="CX124" s="403"/>
      <c r="CY124" s="403"/>
      <c r="CZ124" s="403"/>
      <c r="DA124" s="403"/>
      <c r="DB124" s="403"/>
      <c r="DC124" s="403"/>
      <c r="DD124" s="403"/>
      <c r="DE124" s="403"/>
      <c r="DF124" s="699"/>
      <c r="DG124" s="484">
        <v>1631900</v>
      </c>
      <c r="DH124" s="489"/>
      <c r="DI124" s="489"/>
      <c r="DJ124" s="489"/>
      <c r="DK124" s="501"/>
      <c r="DL124" s="517" t="s">
        <v>33</v>
      </c>
      <c r="DM124" s="489"/>
      <c r="DN124" s="489"/>
      <c r="DO124" s="489"/>
      <c r="DP124" s="501"/>
      <c r="DQ124" s="517" t="s">
        <v>33</v>
      </c>
      <c r="DR124" s="489"/>
      <c r="DS124" s="489"/>
      <c r="DT124" s="489"/>
      <c r="DU124" s="501"/>
      <c r="DV124" s="714" t="s">
        <v>33</v>
      </c>
      <c r="DW124" s="716"/>
      <c r="DX124" s="716"/>
      <c r="DY124" s="716"/>
      <c r="DZ124" s="723"/>
    </row>
    <row r="125" spans="1:130" s="365" customFormat="1" ht="26.25" customHeight="1">
      <c r="A125" s="390"/>
      <c r="B125" s="413"/>
      <c r="C125" s="425" t="s">
        <v>169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33</v>
      </c>
      <c r="AB125" s="446"/>
      <c r="AC125" s="446"/>
      <c r="AD125" s="446"/>
      <c r="AE125" s="499"/>
      <c r="AF125" s="515" t="s">
        <v>33</v>
      </c>
      <c r="AG125" s="446"/>
      <c r="AH125" s="446"/>
      <c r="AI125" s="446"/>
      <c r="AJ125" s="499"/>
      <c r="AK125" s="515" t="s">
        <v>33</v>
      </c>
      <c r="AL125" s="446"/>
      <c r="AM125" s="446"/>
      <c r="AN125" s="446"/>
      <c r="AO125" s="499"/>
      <c r="AP125" s="539" t="s">
        <v>33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420</v>
      </c>
      <c r="CL125" s="685"/>
      <c r="CM125" s="685"/>
      <c r="CN125" s="685"/>
      <c r="CO125" s="688"/>
      <c r="CP125" s="424" t="s">
        <v>211</v>
      </c>
      <c r="CQ125" s="407"/>
      <c r="CR125" s="407"/>
      <c r="CS125" s="407"/>
      <c r="CT125" s="407"/>
      <c r="CU125" s="407"/>
      <c r="CV125" s="407"/>
      <c r="CW125" s="407"/>
      <c r="CX125" s="407"/>
      <c r="CY125" s="407"/>
      <c r="CZ125" s="407"/>
      <c r="DA125" s="407"/>
      <c r="DB125" s="407"/>
      <c r="DC125" s="407"/>
      <c r="DD125" s="407"/>
      <c r="DE125" s="407"/>
      <c r="DF125" s="470"/>
      <c r="DG125" s="632" t="s">
        <v>33</v>
      </c>
      <c r="DH125" s="640"/>
      <c r="DI125" s="640"/>
      <c r="DJ125" s="640"/>
      <c r="DK125" s="640"/>
      <c r="DL125" s="640" t="s">
        <v>33</v>
      </c>
      <c r="DM125" s="640"/>
      <c r="DN125" s="640"/>
      <c r="DO125" s="640"/>
      <c r="DP125" s="640"/>
      <c r="DQ125" s="640" t="s">
        <v>33</v>
      </c>
      <c r="DR125" s="640"/>
      <c r="DS125" s="640"/>
      <c r="DT125" s="640"/>
      <c r="DU125" s="640"/>
      <c r="DV125" s="712" t="s">
        <v>33</v>
      </c>
      <c r="DW125" s="712"/>
      <c r="DX125" s="712"/>
      <c r="DY125" s="712"/>
      <c r="DZ125" s="721"/>
    </row>
    <row r="126" spans="1:130" s="365" customFormat="1" ht="26.25" customHeight="1">
      <c r="A126" s="390"/>
      <c r="B126" s="413"/>
      <c r="C126" s="425" t="s">
        <v>496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33</v>
      </c>
      <c r="AB126" s="446"/>
      <c r="AC126" s="446"/>
      <c r="AD126" s="446"/>
      <c r="AE126" s="499"/>
      <c r="AF126" s="515" t="s">
        <v>33</v>
      </c>
      <c r="AG126" s="446"/>
      <c r="AH126" s="446"/>
      <c r="AI126" s="446"/>
      <c r="AJ126" s="499"/>
      <c r="AK126" s="515" t="s">
        <v>33</v>
      </c>
      <c r="AL126" s="446"/>
      <c r="AM126" s="446"/>
      <c r="AN126" s="446"/>
      <c r="AO126" s="499"/>
      <c r="AP126" s="539" t="s">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92</v>
      </c>
      <c r="CQ126" s="378"/>
      <c r="CR126" s="378"/>
      <c r="CS126" s="378"/>
      <c r="CT126" s="378"/>
      <c r="CU126" s="378"/>
      <c r="CV126" s="378"/>
      <c r="CW126" s="378"/>
      <c r="CX126" s="378"/>
      <c r="CY126" s="378"/>
      <c r="CZ126" s="378"/>
      <c r="DA126" s="378"/>
      <c r="DB126" s="378"/>
      <c r="DC126" s="378"/>
      <c r="DD126" s="378"/>
      <c r="DE126" s="378"/>
      <c r="DF126" s="472"/>
      <c r="DG126" s="633" t="s">
        <v>33</v>
      </c>
      <c r="DH126" s="641"/>
      <c r="DI126" s="641"/>
      <c r="DJ126" s="641"/>
      <c r="DK126" s="641"/>
      <c r="DL126" s="641" t="s">
        <v>33</v>
      </c>
      <c r="DM126" s="641"/>
      <c r="DN126" s="641"/>
      <c r="DO126" s="641"/>
      <c r="DP126" s="641"/>
      <c r="DQ126" s="641" t="s">
        <v>33</v>
      </c>
      <c r="DR126" s="641"/>
      <c r="DS126" s="641"/>
      <c r="DT126" s="641"/>
      <c r="DU126" s="641"/>
      <c r="DV126" s="713" t="s">
        <v>33</v>
      </c>
      <c r="DW126" s="713"/>
      <c r="DX126" s="713"/>
      <c r="DY126" s="713"/>
      <c r="DZ126" s="722"/>
    </row>
    <row r="127" spans="1:130" s="365" customFormat="1" ht="26.25" customHeight="1">
      <c r="A127" s="391"/>
      <c r="B127" s="414"/>
      <c r="C127" s="427" t="s">
        <v>290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33</v>
      </c>
      <c r="AB127" s="446"/>
      <c r="AC127" s="446"/>
      <c r="AD127" s="446"/>
      <c r="AE127" s="499"/>
      <c r="AF127" s="515" t="s">
        <v>33</v>
      </c>
      <c r="AG127" s="446"/>
      <c r="AH127" s="446"/>
      <c r="AI127" s="446"/>
      <c r="AJ127" s="499"/>
      <c r="AK127" s="515" t="s">
        <v>33</v>
      </c>
      <c r="AL127" s="446"/>
      <c r="AM127" s="446"/>
      <c r="AN127" s="446"/>
      <c r="AO127" s="499"/>
      <c r="AP127" s="539" t="s">
        <v>33</v>
      </c>
      <c r="AQ127" s="547"/>
      <c r="AR127" s="547"/>
      <c r="AS127" s="547"/>
      <c r="AT127" s="557"/>
      <c r="AU127" s="378"/>
      <c r="AV127" s="378"/>
      <c r="AW127" s="378"/>
      <c r="AX127" s="584" t="s">
        <v>390</v>
      </c>
      <c r="AY127" s="593"/>
      <c r="AZ127" s="593"/>
      <c r="BA127" s="593"/>
      <c r="BB127" s="593"/>
      <c r="BC127" s="593"/>
      <c r="BD127" s="593"/>
      <c r="BE127" s="610"/>
      <c r="BF127" s="612" t="s">
        <v>445</v>
      </c>
      <c r="BG127" s="593"/>
      <c r="BH127" s="593"/>
      <c r="BI127" s="593"/>
      <c r="BJ127" s="593"/>
      <c r="BK127" s="593"/>
      <c r="BL127" s="610"/>
      <c r="BM127" s="612" t="s">
        <v>412</v>
      </c>
      <c r="BN127" s="593"/>
      <c r="BO127" s="593"/>
      <c r="BP127" s="593"/>
      <c r="BQ127" s="593"/>
      <c r="BR127" s="593"/>
      <c r="BS127" s="610"/>
      <c r="BT127" s="612" t="s">
        <v>85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339</v>
      </c>
      <c r="CQ127" s="378"/>
      <c r="CR127" s="378"/>
      <c r="CS127" s="378"/>
      <c r="CT127" s="378"/>
      <c r="CU127" s="378"/>
      <c r="CV127" s="378"/>
      <c r="CW127" s="378"/>
      <c r="CX127" s="378"/>
      <c r="CY127" s="378"/>
      <c r="CZ127" s="378"/>
      <c r="DA127" s="378"/>
      <c r="DB127" s="378"/>
      <c r="DC127" s="378"/>
      <c r="DD127" s="378"/>
      <c r="DE127" s="378"/>
      <c r="DF127" s="472"/>
      <c r="DG127" s="633" t="s">
        <v>33</v>
      </c>
      <c r="DH127" s="641"/>
      <c r="DI127" s="641"/>
      <c r="DJ127" s="641"/>
      <c r="DK127" s="641"/>
      <c r="DL127" s="641" t="s">
        <v>33</v>
      </c>
      <c r="DM127" s="641"/>
      <c r="DN127" s="641"/>
      <c r="DO127" s="641"/>
      <c r="DP127" s="641"/>
      <c r="DQ127" s="641" t="s">
        <v>33</v>
      </c>
      <c r="DR127" s="641"/>
      <c r="DS127" s="641"/>
      <c r="DT127" s="641"/>
      <c r="DU127" s="641"/>
      <c r="DV127" s="713" t="s">
        <v>33</v>
      </c>
      <c r="DW127" s="713"/>
      <c r="DX127" s="713"/>
      <c r="DY127" s="713"/>
      <c r="DZ127" s="722"/>
    </row>
    <row r="128" spans="1:130" s="365" customFormat="1" ht="26.25" customHeight="1">
      <c r="A128" s="392" t="s">
        <v>502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503</v>
      </c>
      <c r="X128" s="463"/>
      <c r="Y128" s="463"/>
      <c r="Z128" s="475"/>
      <c r="AA128" s="481">
        <v>214</v>
      </c>
      <c r="AB128" s="487"/>
      <c r="AC128" s="487"/>
      <c r="AD128" s="487"/>
      <c r="AE128" s="498"/>
      <c r="AF128" s="514">
        <v>214</v>
      </c>
      <c r="AG128" s="487"/>
      <c r="AH128" s="487"/>
      <c r="AI128" s="487"/>
      <c r="AJ128" s="498"/>
      <c r="AK128" s="514">
        <v>214</v>
      </c>
      <c r="AL128" s="487"/>
      <c r="AM128" s="487"/>
      <c r="AN128" s="487"/>
      <c r="AO128" s="498"/>
      <c r="AP128" s="541"/>
      <c r="AQ128" s="549"/>
      <c r="AR128" s="549"/>
      <c r="AS128" s="549"/>
      <c r="AT128" s="559"/>
      <c r="AU128" s="378"/>
      <c r="AV128" s="378"/>
      <c r="AW128" s="378"/>
      <c r="AX128" s="384" t="s">
        <v>504</v>
      </c>
      <c r="AY128" s="407"/>
      <c r="AZ128" s="407"/>
      <c r="BA128" s="407"/>
      <c r="BB128" s="407"/>
      <c r="BC128" s="407"/>
      <c r="BD128" s="407"/>
      <c r="BE128" s="470"/>
      <c r="BF128" s="613" t="s">
        <v>33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239</v>
      </c>
      <c r="CQ128" s="381"/>
      <c r="CR128" s="381"/>
      <c r="CS128" s="381"/>
      <c r="CT128" s="381"/>
      <c r="CU128" s="381"/>
      <c r="CV128" s="381"/>
      <c r="CW128" s="381"/>
      <c r="CX128" s="381"/>
      <c r="CY128" s="381"/>
      <c r="CZ128" s="381"/>
      <c r="DA128" s="381"/>
      <c r="DB128" s="381"/>
      <c r="DC128" s="381"/>
      <c r="DD128" s="381"/>
      <c r="DE128" s="381"/>
      <c r="DF128" s="611"/>
      <c r="DG128" s="702" t="s">
        <v>33</v>
      </c>
      <c r="DH128" s="705"/>
      <c r="DI128" s="705"/>
      <c r="DJ128" s="705"/>
      <c r="DK128" s="705"/>
      <c r="DL128" s="705" t="s">
        <v>33</v>
      </c>
      <c r="DM128" s="705"/>
      <c r="DN128" s="705"/>
      <c r="DO128" s="705"/>
      <c r="DP128" s="705"/>
      <c r="DQ128" s="705" t="s">
        <v>33</v>
      </c>
      <c r="DR128" s="705"/>
      <c r="DS128" s="705"/>
      <c r="DT128" s="705"/>
      <c r="DU128" s="705"/>
      <c r="DV128" s="715" t="s">
        <v>33</v>
      </c>
      <c r="DW128" s="715"/>
      <c r="DX128" s="715"/>
      <c r="DY128" s="715"/>
      <c r="DZ128" s="724"/>
    </row>
    <row r="129" spans="1:131" s="365" customFormat="1" ht="26.25" customHeight="1">
      <c r="A129" s="385" t="s">
        <v>161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82</v>
      </c>
      <c r="X129" s="466"/>
      <c r="Y129" s="466"/>
      <c r="Z129" s="476"/>
      <c r="AA129" s="482">
        <v>4578391</v>
      </c>
      <c r="AB129" s="446"/>
      <c r="AC129" s="446"/>
      <c r="AD129" s="446"/>
      <c r="AE129" s="499"/>
      <c r="AF129" s="515">
        <v>4719845</v>
      </c>
      <c r="AG129" s="446"/>
      <c r="AH129" s="446"/>
      <c r="AI129" s="446"/>
      <c r="AJ129" s="499"/>
      <c r="AK129" s="515">
        <v>4889283</v>
      </c>
      <c r="AL129" s="446"/>
      <c r="AM129" s="446"/>
      <c r="AN129" s="446"/>
      <c r="AO129" s="499"/>
      <c r="AP129" s="542"/>
      <c r="AQ129" s="550"/>
      <c r="AR129" s="550"/>
      <c r="AS129" s="550"/>
      <c r="AT129" s="560"/>
      <c r="AU129" s="576"/>
      <c r="AV129" s="576"/>
      <c r="AW129" s="576"/>
      <c r="AX129" s="585" t="s">
        <v>88</v>
      </c>
      <c r="AY129" s="378"/>
      <c r="AZ129" s="378"/>
      <c r="BA129" s="378"/>
      <c r="BB129" s="378"/>
      <c r="BC129" s="378"/>
      <c r="BD129" s="378"/>
      <c r="BE129" s="472"/>
      <c r="BF129" s="614" t="s">
        <v>33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95</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599519</v>
      </c>
      <c r="AB130" s="446"/>
      <c r="AC130" s="446"/>
      <c r="AD130" s="446"/>
      <c r="AE130" s="499"/>
      <c r="AF130" s="515">
        <v>595723</v>
      </c>
      <c r="AG130" s="446"/>
      <c r="AH130" s="446"/>
      <c r="AI130" s="446"/>
      <c r="AJ130" s="499"/>
      <c r="AK130" s="515">
        <v>604277</v>
      </c>
      <c r="AL130" s="446"/>
      <c r="AM130" s="446"/>
      <c r="AN130" s="446"/>
      <c r="AO130" s="499"/>
      <c r="AP130" s="542"/>
      <c r="AQ130" s="550"/>
      <c r="AR130" s="550"/>
      <c r="AS130" s="550"/>
      <c r="AT130" s="560"/>
      <c r="AU130" s="576"/>
      <c r="AV130" s="576"/>
      <c r="AW130" s="576"/>
      <c r="AX130" s="585" t="s">
        <v>463</v>
      </c>
      <c r="AY130" s="378"/>
      <c r="AZ130" s="378"/>
      <c r="BA130" s="378"/>
      <c r="BB130" s="378"/>
      <c r="BC130" s="378"/>
      <c r="BD130" s="378"/>
      <c r="BE130" s="472"/>
      <c r="BF130" s="615">
        <v>10.199999999999999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506</v>
      </c>
      <c r="X131" s="467"/>
      <c r="Y131" s="467"/>
      <c r="Z131" s="477"/>
      <c r="AA131" s="484">
        <v>3978872</v>
      </c>
      <c r="AB131" s="489"/>
      <c r="AC131" s="489"/>
      <c r="AD131" s="489"/>
      <c r="AE131" s="501"/>
      <c r="AF131" s="517">
        <v>4124122</v>
      </c>
      <c r="AG131" s="489"/>
      <c r="AH131" s="489"/>
      <c r="AI131" s="489"/>
      <c r="AJ131" s="501"/>
      <c r="AK131" s="517">
        <v>4285006</v>
      </c>
      <c r="AL131" s="489"/>
      <c r="AM131" s="489"/>
      <c r="AN131" s="489"/>
      <c r="AO131" s="501"/>
      <c r="AP131" s="543"/>
      <c r="AQ131" s="551"/>
      <c r="AR131" s="551"/>
      <c r="AS131" s="551"/>
      <c r="AT131" s="561"/>
      <c r="AU131" s="576"/>
      <c r="AV131" s="576"/>
      <c r="AW131" s="576"/>
      <c r="AX131" s="586" t="s">
        <v>508</v>
      </c>
      <c r="AY131" s="381"/>
      <c r="AZ131" s="381"/>
      <c r="BA131" s="381"/>
      <c r="BB131" s="381"/>
      <c r="BC131" s="381"/>
      <c r="BD131" s="381"/>
      <c r="BE131" s="611"/>
      <c r="BF131" s="616" t="s">
        <v>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509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507</v>
      </c>
      <c r="W132" s="462"/>
      <c r="X132" s="462"/>
      <c r="Y132" s="462"/>
      <c r="Z132" s="478"/>
      <c r="AA132" s="485">
        <v>12.505202479999999</v>
      </c>
      <c r="AB132" s="490"/>
      <c r="AC132" s="490"/>
      <c r="AD132" s="490"/>
      <c r="AE132" s="502"/>
      <c r="AF132" s="518">
        <v>9.3823364100000006</v>
      </c>
      <c r="AG132" s="490"/>
      <c r="AH132" s="490"/>
      <c r="AI132" s="490"/>
      <c r="AJ132" s="502"/>
      <c r="AK132" s="518">
        <v>8.8016212809999992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367</v>
      </c>
      <c r="W133" s="404"/>
      <c r="X133" s="404"/>
      <c r="Y133" s="404"/>
      <c r="Z133" s="479"/>
      <c r="AA133" s="486">
        <v>11.6</v>
      </c>
      <c r="AB133" s="491"/>
      <c r="AC133" s="491"/>
      <c r="AD133" s="491"/>
      <c r="AE133" s="503"/>
      <c r="AF133" s="486">
        <v>11.1</v>
      </c>
      <c r="AG133" s="491"/>
      <c r="AH133" s="491"/>
      <c r="AI133" s="491"/>
      <c r="AJ133" s="503"/>
      <c r="AK133" s="486">
        <v>10.199999999999999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6DYAuQmN8qcKEQPCFpsesW51/kzZD1VgltYHmnMHAkSz+vro8v0rFqnbrm+/c0XKYZ5jGTqAMXYzWpTUdVCydw==" saltValue="syaB5ycS7qHKAttp5mXds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7"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13" zoomScale="55" zoomScaleNormal="85" zoomScaleSheetLayoutView="55" workbookViewId="0">
      <selection activeCell="AZ22" sqref="AZ22"/>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2.75">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2.75"/>
    <row r="3" spans="1:120" ht="12.75"/>
    <row r="4" spans="1:120" ht="12.75"/>
    <row r="5" spans="1:120" ht="12.75"/>
    <row r="6" spans="1:120" ht="12.75"/>
    <row r="7" spans="1:120" ht="12.75"/>
    <row r="8" spans="1:120" ht="12.75"/>
    <row r="9" spans="1:120" ht="12.75"/>
    <row r="10" spans="1:120" ht="12.75"/>
    <row r="11" spans="1:120" ht="12.75"/>
    <row r="12" spans="1:120" ht="12.75"/>
    <row r="13" spans="1:120" ht="12.75"/>
    <row r="14" spans="1:120" ht="12.75"/>
    <row r="15" spans="1:120" ht="12.75"/>
    <row r="16" spans="1:120" ht="12.75">
      <c r="DP16" s="726"/>
    </row>
    <row r="17" spans="119:120" ht="12.75">
      <c r="DP17" s="726"/>
    </row>
    <row r="18" spans="119:120" ht="12.75"/>
    <row r="19" spans="119:120" ht="12.75"/>
    <row r="20" spans="119:120" ht="12.75">
      <c r="DO20" s="726"/>
      <c r="DP20" s="726"/>
    </row>
    <row r="21" spans="119:120" ht="12.75">
      <c r="DP21" s="726"/>
    </row>
    <row r="22" spans="119:120" ht="12.75"/>
    <row r="23" spans="119:120" ht="12.75">
      <c r="DO23" s="726"/>
      <c r="DP23" s="726"/>
    </row>
    <row r="24" spans="119:120" ht="12.75">
      <c r="DP24" s="726"/>
    </row>
    <row r="25" spans="119:120" ht="12.75">
      <c r="DP25" s="726"/>
    </row>
    <row r="26" spans="119:120" ht="12.75">
      <c r="DO26" s="726"/>
      <c r="DP26" s="726"/>
    </row>
    <row r="27" spans="119:120" ht="12.75"/>
    <row r="28" spans="119:120" ht="12.75">
      <c r="DO28" s="726"/>
      <c r="DP28" s="726"/>
    </row>
    <row r="29" spans="119:120" ht="12.75">
      <c r="DP29" s="726"/>
    </row>
    <row r="30" spans="119:120" ht="12.75"/>
    <row r="31" spans="119:120" ht="12.75">
      <c r="DO31" s="726"/>
      <c r="DP31" s="726"/>
    </row>
    <row r="32" spans="119:120" ht="12.75"/>
    <row r="33" spans="98:120" ht="12.75">
      <c r="DO33" s="726"/>
      <c r="DP33" s="726"/>
    </row>
    <row r="34" spans="98:120" ht="12.75">
      <c r="DM34" s="726"/>
    </row>
    <row r="35" spans="98:120" ht="12.75">
      <c r="CT35" s="726"/>
      <c r="CU35" s="726"/>
      <c r="CV35" s="726"/>
      <c r="CY35" s="726"/>
      <c r="CZ35" s="726"/>
      <c r="DA35" s="726"/>
      <c r="DD35" s="726"/>
      <c r="DE35" s="726"/>
      <c r="DF35" s="726"/>
      <c r="DI35" s="726"/>
      <c r="DJ35" s="726"/>
      <c r="DK35" s="726"/>
      <c r="DM35" s="726"/>
      <c r="DN35" s="726"/>
      <c r="DO35" s="726"/>
      <c r="DP35" s="726"/>
    </row>
    <row r="36" spans="98:120" ht="12.75"/>
    <row r="37" spans="98:120" ht="12.75">
      <c r="CW37" s="726"/>
      <c r="DB37" s="726"/>
      <c r="DG37" s="726"/>
      <c r="DL37" s="726"/>
      <c r="DP37" s="726"/>
    </row>
    <row r="38" spans="98:120" ht="12.75">
      <c r="CT38" s="726"/>
      <c r="CU38" s="726"/>
      <c r="CV38" s="726"/>
      <c r="CW38" s="726"/>
      <c r="CY38" s="726"/>
      <c r="CZ38" s="726"/>
      <c r="DA38" s="726"/>
      <c r="DB38" s="726"/>
      <c r="DD38" s="726"/>
      <c r="DE38" s="726"/>
      <c r="DF38" s="726"/>
      <c r="DG38" s="726"/>
      <c r="DI38" s="726"/>
      <c r="DJ38" s="726"/>
      <c r="DK38" s="726"/>
      <c r="DL38" s="726"/>
      <c r="DN38" s="726"/>
      <c r="DO38" s="726"/>
      <c r="DP38" s="726"/>
    </row>
    <row r="39" spans="98:120" ht="12.75"/>
    <row r="40" spans="98:120" ht="12.75"/>
    <row r="41" spans="98:120" ht="12.75"/>
    <row r="42" spans="98:120" ht="12.75"/>
    <row r="43" spans="98:120" ht="12.75"/>
    <row r="44" spans="98:120" ht="12.75"/>
    <row r="45" spans="98:120" ht="12.75"/>
    <row r="46" spans="98:120" ht="12.75"/>
    <row r="47" spans="98:120" ht="12.75"/>
    <row r="48" spans="98:120" ht="12.75"/>
    <row r="49" spans="22:120" ht="12.75">
      <c r="DN49" s="726"/>
      <c r="DO49" s="726"/>
      <c r="DP49" s="726"/>
    </row>
    <row r="50" spans="22:120" ht="12.75"/>
    <row r="51" spans="22:120" ht="12.75"/>
    <row r="52" spans="22:120" ht="12.75"/>
    <row r="53" spans="22:120" ht="12.75"/>
    <row r="54" spans="22:120" ht="12.75"/>
    <row r="55" spans="22:120" ht="12.75"/>
    <row r="56" spans="22:120" ht="12.75"/>
    <row r="57" spans="22:120" ht="12.75"/>
    <row r="58" spans="22:120" ht="12.75"/>
    <row r="59" spans="22:120" ht="12.75"/>
    <row r="60" spans="22:120" ht="12.75"/>
    <row r="61" spans="22:120" ht="12.75"/>
    <row r="62" spans="22:120" ht="12.75"/>
    <row r="63" spans="22:120" ht="12.75">
      <c r="W63" s="726"/>
      <c r="CS63" s="726"/>
      <c r="CX63" s="726"/>
      <c r="DC63" s="726"/>
      <c r="DH63" s="726"/>
    </row>
    <row r="64" spans="22:120" ht="12.75">
      <c r="V64" s="726"/>
    </row>
    <row r="65" spans="15:120" ht="12.75">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2.75">
      <c r="Q66" s="726"/>
      <c r="S66" s="726"/>
      <c r="U66" s="726"/>
      <c r="DM66" s="726"/>
    </row>
    <row r="67" spans="15:120" ht="12.75">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2.75"/>
    <row r="69" spans="15:120" ht="12.75"/>
    <row r="70" spans="15:120" ht="12.75"/>
    <row r="71" spans="15:120" ht="12.75"/>
    <row r="72" spans="15:120" ht="12.75">
      <c r="DP72" s="726"/>
    </row>
    <row r="73" spans="15:120" ht="12.75">
      <c r="DP73" s="726"/>
    </row>
    <row r="74" spans="15:120" ht="12.75"/>
    <row r="75" spans="15:120" ht="12.75"/>
    <row r="76" spans="15:120" ht="12.75"/>
    <row r="77" spans="15:120" ht="12.75"/>
    <row r="78" spans="15:120" ht="12.75"/>
    <row r="79" spans="15:120" ht="12.75"/>
    <row r="80" spans="15:120" ht="12.75"/>
    <row r="81" spans="97:112" ht="12.75"/>
    <row r="82" spans="97:112" ht="12.75"/>
    <row r="83" spans="97:112" ht="12.75"/>
    <row r="84" spans="97:112" ht="12.75"/>
    <row r="85" spans="97:112" ht="12.75"/>
    <row r="86" spans="97:112" ht="12.75"/>
    <row r="87" spans="97:112" ht="12.75"/>
    <row r="88" spans="97:112" ht="12.75"/>
    <row r="89" spans="97:112" ht="12.75"/>
    <row r="90" spans="97:112" ht="12.75"/>
    <row r="91" spans="97:112" ht="12.75"/>
    <row r="92" spans="97:112" ht="12.75"/>
    <row r="93" spans="97:112" ht="12.75"/>
    <row r="94" spans="97:112" ht="12.75"/>
    <row r="95" spans="97:112" ht="12.75"/>
    <row r="96" spans="97:112" ht="12.75">
      <c r="CS96" s="726"/>
      <c r="CX96" s="726"/>
      <c r="DC96" s="726"/>
      <c r="DH96" s="726"/>
    </row>
    <row r="97" spans="24:120" ht="12.75">
      <c r="CS97" s="726"/>
      <c r="CX97" s="726"/>
      <c r="DC97" s="726"/>
      <c r="DH97" s="726"/>
      <c r="DP97" s="725" t="s">
        <v>510</v>
      </c>
    </row>
    <row r="98" spans="24:120" ht="12.75" hidden="1">
      <c r="CS98" s="726"/>
      <c r="CX98" s="726"/>
      <c r="DC98" s="726"/>
      <c r="DH98" s="726"/>
    </row>
    <row r="99" spans="24:120" ht="12.75"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2.75" hidden="1">
      <c r="CT103" s="726"/>
      <c r="CV103" s="726"/>
      <c r="CW103" s="726"/>
      <c r="CY103" s="726"/>
      <c r="DA103" s="726"/>
      <c r="DB103" s="726"/>
      <c r="DD103" s="726"/>
      <c r="DF103" s="726"/>
      <c r="DG103" s="726"/>
      <c r="DI103" s="726"/>
      <c r="DK103" s="726"/>
      <c r="DL103" s="726"/>
      <c r="DM103" s="726"/>
      <c r="DN103" s="726"/>
      <c r="DO103" s="726"/>
      <c r="DP103" s="726"/>
    </row>
    <row r="104" spans="24:120" ht="12.75" hidden="1">
      <c r="CV104" s="726"/>
      <c r="CW104" s="726"/>
      <c r="DA104" s="726"/>
      <c r="DB104" s="726"/>
      <c r="DF104" s="726"/>
      <c r="DG104" s="726"/>
      <c r="DK104" s="726"/>
      <c r="DL104" s="726"/>
      <c r="DN104" s="726"/>
      <c r="DO104" s="726"/>
      <c r="DP104" s="726"/>
    </row>
    <row r="105" spans="24:120" ht="12.75" hidden="1" customHeight="1"/>
  </sheetData>
  <sheetProtection algorithmName="SHA-512" hashValue="/QPeiJ1N7Ogkn4M7YfWaEAkhSVAr+ibH59gbaBegA5kClZfTjfBm6QdHylArc6UIP7iS9yltMHPX5rqBg6BdwQ==" saltValue="cU5r5HMeuVv8fFKmnlmY3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22" zoomScale="55" zoomScaleNormal="5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t4kQhu5V3U61+1GeCicYKXInVqjwJcZa4BbXyq420spPPu0UoypQrmtzceWlU2v05p3sQT+utUXZQrnOyL+skQ==" saltValue="ctHvLZZhpMFdZbjRU7CiBA=="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31" zoomScale="70" zoomScaleSheetLayoutView="7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2.75">
      <c r="AS1" s="739"/>
      <c r="AT1" s="739"/>
    </row>
    <row r="2" spans="1:46" ht="12.75">
      <c r="AS2" s="739"/>
      <c r="AT2" s="739"/>
    </row>
    <row r="3" spans="1:46" ht="12.75">
      <c r="AS3" s="739"/>
      <c r="AT3" s="739"/>
    </row>
    <row r="4" spans="1:46" ht="12.75">
      <c r="AS4" s="739"/>
      <c r="AT4" s="739"/>
    </row>
    <row r="5" spans="1:46" ht="16.149999999999999">
      <c r="A5" s="730" t="s">
        <v>511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2.75">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512</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513</v>
      </c>
      <c r="AP7" s="797"/>
      <c r="AQ7" s="808" t="s">
        <v>361</v>
      </c>
      <c r="AR7" s="822"/>
    </row>
    <row r="8" spans="1:46" ht="12.75">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133</v>
      </c>
      <c r="AQ8" s="809" t="s">
        <v>359</v>
      </c>
      <c r="AR8" s="823" t="s">
        <v>200</v>
      </c>
    </row>
    <row r="9" spans="1:46" ht="12.75">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187</v>
      </c>
      <c r="AL9" s="757"/>
      <c r="AM9" s="757"/>
      <c r="AN9" s="774"/>
      <c r="AO9" s="787">
        <v>1264483</v>
      </c>
      <c r="AP9" s="787">
        <v>68100</v>
      </c>
      <c r="AQ9" s="810">
        <v>102505</v>
      </c>
      <c r="AR9" s="824">
        <v>-33.6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345</v>
      </c>
      <c r="AL10" s="757"/>
      <c r="AM10" s="757"/>
      <c r="AN10" s="774"/>
      <c r="AO10" s="788">
        <v>56526</v>
      </c>
      <c r="AP10" s="788">
        <v>3044</v>
      </c>
      <c r="AQ10" s="811">
        <v>13118</v>
      </c>
      <c r="AR10" s="825">
        <v>-76.8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514</v>
      </c>
      <c r="AL11" s="757"/>
      <c r="AM11" s="757"/>
      <c r="AN11" s="774"/>
      <c r="AO11" s="788">
        <v>380</v>
      </c>
      <c r="AP11" s="788">
        <v>20</v>
      </c>
      <c r="AQ11" s="811">
        <v>532</v>
      </c>
      <c r="AR11" s="825">
        <v>-96.2</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246</v>
      </c>
      <c r="AL12" s="757"/>
      <c r="AM12" s="757"/>
      <c r="AN12" s="774"/>
      <c r="AO12" s="788" t="s">
        <v>33</v>
      </c>
      <c r="AP12" s="788" t="s">
        <v>33</v>
      </c>
      <c r="AQ12" s="811">
        <v>70</v>
      </c>
      <c r="AR12" s="825" t="s">
        <v>33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515</v>
      </c>
      <c r="AL13" s="757"/>
      <c r="AM13" s="757"/>
      <c r="AN13" s="774"/>
      <c r="AO13" s="788">
        <v>16930</v>
      </c>
      <c r="AP13" s="788">
        <v>912</v>
      </c>
      <c r="AQ13" s="811">
        <v>4255</v>
      </c>
      <c r="AR13" s="825">
        <v>-78.599999999999994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460</v>
      </c>
      <c r="AL14" s="757"/>
      <c r="AM14" s="757"/>
      <c r="AN14" s="774"/>
      <c r="AO14" s="788">
        <v>24076</v>
      </c>
      <c r="AP14" s="788">
        <v>1297</v>
      </c>
      <c r="AQ14" s="811">
        <v>1813</v>
      </c>
      <c r="AR14" s="825">
        <v>-28.5</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516</v>
      </c>
      <c r="AL15" s="758"/>
      <c r="AM15" s="758"/>
      <c r="AN15" s="775"/>
      <c r="AO15" s="788">
        <v>-54974</v>
      </c>
      <c r="AP15" s="788">
        <v>-2961</v>
      </c>
      <c r="AQ15" s="811">
        <v>-6003</v>
      </c>
      <c r="AR15" s="825">
        <v>-50.7</v>
      </c>
    </row>
    <row r="16" spans="1:46" ht="12.75">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94</v>
      </c>
      <c r="AL16" s="758"/>
      <c r="AM16" s="758"/>
      <c r="AN16" s="775"/>
      <c r="AO16" s="788">
        <v>1307421</v>
      </c>
      <c r="AP16" s="788">
        <v>70413</v>
      </c>
      <c r="AQ16" s="811">
        <v>116291</v>
      </c>
      <c r="AR16" s="825">
        <v>-39.5</v>
      </c>
    </row>
    <row r="17" spans="1:46" ht="12.75">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2.75">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2.75">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310</v>
      </c>
      <c r="AL19" s="739"/>
      <c r="AM19" s="739"/>
      <c r="AN19" s="739"/>
      <c r="AO19" s="739"/>
      <c r="AP19" s="739"/>
      <c r="AQ19" s="739"/>
      <c r="AR19" s="739"/>
    </row>
    <row r="20" spans="1:46" ht="12.75">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468</v>
      </c>
      <c r="AP20" s="799" t="s">
        <v>373</v>
      </c>
      <c r="AQ20" s="812" t="s">
        <v>386</v>
      </c>
      <c r="AR20" s="826"/>
    </row>
    <row r="21" spans="1:46" s="729" customFormat="1" ht="12.75">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517</v>
      </c>
      <c r="AL21" s="760"/>
      <c r="AM21" s="760"/>
      <c r="AN21" s="777"/>
      <c r="AO21" s="790">
        <v>6.36</v>
      </c>
      <c r="AP21" s="800">
        <v>9.5500000000000007</v>
      </c>
      <c r="AQ21" s="813">
        <v>-3.19</v>
      </c>
      <c r="AR21" s="740"/>
      <c r="AS21" s="832"/>
      <c r="AT21" s="731"/>
    </row>
    <row r="22" spans="1:46" s="729" customFormat="1" ht="12.75">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320</v>
      </c>
      <c r="AL22" s="760"/>
      <c r="AM22" s="760"/>
      <c r="AN22" s="777"/>
      <c r="AO22" s="791">
        <v>94.2</v>
      </c>
      <c r="AP22" s="801">
        <v>96.7</v>
      </c>
      <c r="AQ22" s="814">
        <v>-2.5</v>
      </c>
      <c r="AR22" s="802"/>
      <c r="AS22" s="832"/>
      <c r="AT22" s="731"/>
    </row>
    <row r="23" spans="1:46" s="729" customFormat="1" ht="12.75">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2.75">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2.75">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2.75">
      <c r="A26" s="733" t="s">
        <v>518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2.75">
      <c r="A27" s="734"/>
      <c r="AO27" s="739"/>
      <c r="AP27" s="739"/>
      <c r="AQ27" s="739"/>
      <c r="AR27" s="739"/>
      <c r="AS27" s="739"/>
      <c r="AT27" s="739"/>
    </row>
    <row r="28" spans="1:46" ht="16.149999999999999">
      <c r="A28" s="730" t="s">
        <v>490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2.75">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513</v>
      </c>
      <c r="AP30" s="797"/>
      <c r="AQ30" s="808" t="s">
        <v>361</v>
      </c>
      <c r="AR30" s="822"/>
    </row>
    <row r="31" spans="1:46" ht="12.75">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133</v>
      </c>
      <c r="AQ31" s="809" t="s">
        <v>359</v>
      </c>
      <c r="AR31" s="823" t="s">
        <v>200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704396</v>
      </c>
      <c r="AP32" s="788">
        <v>37936</v>
      </c>
      <c r="AQ32" s="815">
        <v>49899</v>
      </c>
      <c r="AR32" s="825">
        <v>-24</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185</v>
      </c>
      <c r="AL33" s="761"/>
      <c r="AM33" s="761"/>
      <c r="AN33" s="778"/>
      <c r="AO33" s="788" t="s">
        <v>33</v>
      </c>
      <c r="AP33" s="788" t="s">
        <v>33</v>
      </c>
      <c r="AQ33" s="815" t="s">
        <v>33</v>
      </c>
      <c r="AR33" s="825" t="s">
        <v>33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520</v>
      </c>
      <c r="AL34" s="761"/>
      <c r="AM34" s="761"/>
      <c r="AN34" s="778"/>
      <c r="AO34" s="788" t="s">
        <v>33</v>
      </c>
      <c r="AP34" s="788" t="s">
        <v>33</v>
      </c>
      <c r="AQ34" s="815">
        <v>2</v>
      </c>
      <c r="AR34" s="825" t="s">
        <v>33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521</v>
      </c>
      <c r="AL35" s="761"/>
      <c r="AM35" s="761"/>
      <c r="AN35" s="778"/>
      <c r="AO35" s="788">
        <v>255774</v>
      </c>
      <c r="AP35" s="788">
        <v>13775</v>
      </c>
      <c r="AQ35" s="815">
        <v>13394</v>
      </c>
      <c r="AR35" s="825">
        <v>2.8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278</v>
      </c>
      <c r="AL36" s="761"/>
      <c r="AM36" s="761"/>
      <c r="AN36" s="778"/>
      <c r="AO36" s="788">
        <v>21471</v>
      </c>
      <c r="AP36" s="788">
        <v>1156</v>
      </c>
      <c r="AQ36" s="815">
        <v>2489</v>
      </c>
      <c r="AR36" s="825">
        <v>-53.6</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479</v>
      </c>
      <c r="AL37" s="761"/>
      <c r="AM37" s="761"/>
      <c r="AN37" s="778"/>
      <c r="AO37" s="788" t="s">
        <v>33</v>
      </c>
      <c r="AP37" s="788" t="s">
        <v>33</v>
      </c>
      <c r="AQ37" s="815">
        <v>625</v>
      </c>
      <c r="AR37" s="825" t="s">
        <v>33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312</v>
      </c>
      <c r="AL38" s="762"/>
      <c r="AM38" s="762"/>
      <c r="AN38" s="779"/>
      <c r="AO38" s="792" t="s">
        <v>33</v>
      </c>
      <c r="AP38" s="792" t="s">
        <v>33</v>
      </c>
      <c r="AQ38" s="816">
        <v>5</v>
      </c>
      <c r="AR38" s="814" t="s">
        <v>33</v>
      </c>
      <c r="AS38" s="835"/>
    </row>
    <row r="39" spans="1:46" ht="12.75">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261</v>
      </c>
      <c r="AL39" s="762"/>
      <c r="AM39" s="762"/>
      <c r="AN39" s="779"/>
      <c r="AO39" s="788">
        <v>-214</v>
      </c>
      <c r="AP39" s="788">
        <v>-12</v>
      </c>
      <c r="AQ39" s="815">
        <v>-2982</v>
      </c>
      <c r="AR39" s="825">
        <v>-99.6</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522</v>
      </c>
      <c r="AL40" s="761"/>
      <c r="AM40" s="761"/>
      <c r="AN40" s="778"/>
      <c r="AO40" s="788">
        <v>-604277</v>
      </c>
      <c r="AP40" s="788">
        <v>-32544</v>
      </c>
      <c r="AQ40" s="815">
        <v>-43756</v>
      </c>
      <c r="AR40" s="825">
        <v>-25.6</v>
      </c>
      <c r="AS40" s="835"/>
    </row>
    <row r="41" spans="1:46" ht="12.75">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129</v>
      </c>
      <c r="AL41" s="763"/>
      <c r="AM41" s="763"/>
      <c r="AN41" s="780"/>
      <c r="AO41" s="788">
        <v>377150</v>
      </c>
      <c r="AP41" s="788">
        <v>20312</v>
      </c>
      <c r="AQ41" s="815">
        <v>19675</v>
      </c>
      <c r="AR41" s="825">
        <v>3.2</v>
      </c>
      <c r="AS41" s="835"/>
    </row>
    <row r="42" spans="1:46" ht="12.75">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2.75">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2.75">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2.75">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2.75">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2.75">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513</v>
      </c>
      <c r="AN49" s="781" t="s">
        <v>153</v>
      </c>
      <c r="AO49" s="793"/>
      <c r="AP49" s="793"/>
      <c r="AQ49" s="793"/>
      <c r="AR49" s="827"/>
    </row>
    <row r="50" spans="1:44" ht="12.75">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523</v>
      </c>
      <c r="AO50" s="794" t="s">
        <v>524</v>
      </c>
      <c r="AP50" s="805" t="s">
        <v>144</v>
      </c>
      <c r="AQ50" s="818" t="s">
        <v>421</v>
      </c>
      <c r="AR50" s="828" t="s">
        <v>434</v>
      </c>
    </row>
    <row r="51" spans="1:44" ht="12.75">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525</v>
      </c>
      <c r="AL51" s="764"/>
      <c r="AM51" s="770">
        <v>2646515</v>
      </c>
      <c r="AN51" s="783">
        <v>143094</v>
      </c>
      <c r="AO51" s="795">
        <v>317.39999999999998</v>
      </c>
      <c r="AP51" s="806">
        <v>96248</v>
      </c>
      <c r="AQ51" s="819">
        <v>10</v>
      </c>
      <c r="AR51" s="829">
        <v>307.39999999999998</v>
      </c>
    </row>
    <row r="52" spans="1:44" ht="12.75">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526</v>
      </c>
      <c r="AM52" s="771">
        <v>2107215</v>
      </c>
      <c r="AN52" s="784">
        <v>113934</v>
      </c>
      <c r="AO52" s="796">
        <v>644.6</v>
      </c>
      <c r="AP52" s="807">
        <v>55768</v>
      </c>
      <c r="AQ52" s="820">
        <v>17.5</v>
      </c>
      <c r="AR52" s="830">
        <v>627.1</v>
      </c>
    </row>
    <row r="53" spans="1:44" ht="12.75">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299</v>
      </c>
      <c r="AL53" s="764"/>
      <c r="AM53" s="770">
        <v>2341274</v>
      </c>
      <c r="AN53" s="783">
        <v>126214</v>
      </c>
      <c r="AO53" s="795">
        <v>-11.8</v>
      </c>
      <c r="AP53" s="806">
        <v>76413</v>
      </c>
      <c r="AQ53" s="819">
        <v>-20.6</v>
      </c>
      <c r="AR53" s="829">
        <v>8.8000000000000007</v>
      </c>
    </row>
    <row r="54" spans="1:44" ht="12.75">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526</v>
      </c>
      <c r="AM54" s="771">
        <v>1436448</v>
      </c>
      <c r="AN54" s="784">
        <v>77437</v>
      </c>
      <c r="AO54" s="796">
        <v>-32</v>
      </c>
      <c r="AP54" s="807">
        <v>39658</v>
      </c>
      <c r="AQ54" s="820">
        <v>-28.9</v>
      </c>
      <c r="AR54" s="830">
        <v>-3.1</v>
      </c>
    </row>
    <row r="55" spans="1:44" ht="12.75">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289</v>
      </c>
      <c r="AL55" s="764"/>
      <c r="AM55" s="770">
        <v>1612345</v>
      </c>
      <c r="AN55" s="783">
        <v>86245</v>
      </c>
      <c r="AO55" s="795">
        <v>-31.7</v>
      </c>
      <c r="AP55" s="806">
        <v>66481</v>
      </c>
      <c r="AQ55" s="819">
        <v>-13</v>
      </c>
      <c r="AR55" s="829">
        <v>-18.7</v>
      </c>
    </row>
    <row r="56" spans="1:44" ht="12.75">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526</v>
      </c>
      <c r="AM56" s="771">
        <v>1339192</v>
      </c>
      <c r="AN56" s="784">
        <v>71634</v>
      </c>
      <c r="AO56" s="796">
        <v>-7.5</v>
      </c>
      <c r="AP56" s="807">
        <v>36120</v>
      </c>
      <c r="AQ56" s="820">
        <v>-8.9</v>
      </c>
      <c r="AR56" s="830">
        <v>1.4</v>
      </c>
    </row>
    <row r="57" spans="1:44" ht="12.75">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57</v>
      </c>
      <c r="AL57" s="764"/>
      <c r="AM57" s="770">
        <v>642706</v>
      </c>
      <c r="AN57" s="783">
        <v>34375</v>
      </c>
      <c r="AO57" s="795">
        <v>-60.1</v>
      </c>
      <c r="AP57" s="806">
        <v>67825</v>
      </c>
      <c r="AQ57" s="819">
        <v>2</v>
      </c>
      <c r="AR57" s="829">
        <v>-62.1</v>
      </c>
    </row>
    <row r="58" spans="1:44" ht="12.75">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526</v>
      </c>
      <c r="AM58" s="771">
        <v>607558</v>
      </c>
      <c r="AN58" s="784">
        <v>32495</v>
      </c>
      <c r="AO58" s="796">
        <v>-54.6</v>
      </c>
      <c r="AP58" s="807">
        <v>39417</v>
      </c>
      <c r="AQ58" s="820">
        <v>9.1</v>
      </c>
      <c r="AR58" s="830">
        <v>-63.7</v>
      </c>
    </row>
    <row r="59" spans="1:44" ht="12.75">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872981</v>
      </c>
      <c r="AN59" s="783">
        <v>47015</v>
      </c>
      <c r="AO59" s="795">
        <v>36.799999999999997</v>
      </c>
      <c r="AP59" s="806">
        <v>81158</v>
      </c>
      <c r="AQ59" s="819">
        <v>19.7</v>
      </c>
      <c r="AR59" s="829">
        <v>17.100000000000001</v>
      </c>
    </row>
    <row r="60" spans="1:44" ht="12.75">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526</v>
      </c>
      <c r="AM60" s="771">
        <v>837559</v>
      </c>
      <c r="AN60" s="784">
        <v>45108</v>
      </c>
      <c r="AO60" s="796">
        <v>38.799999999999997</v>
      </c>
      <c r="AP60" s="807">
        <v>45320</v>
      </c>
      <c r="AQ60" s="820">
        <v>15</v>
      </c>
      <c r="AR60" s="830">
        <v>23.8</v>
      </c>
    </row>
    <row r="61" spans="1:44" ht="12.75">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1623164</v>
      </c>
      <c r="AN61" s="783">
        <v>87389</v>
      </c>
      <c r="AO61" s="795">
        <v>50.1</v>
      </c>
      <c r="AP61" s="806">
        <v>77625</v>
      </c>
      <c r="AQ61" s="821">
        <v>-0.4</v>
      </c>
      <c r="AR61" s="829">
        <v>50.5</v>
      </c>
    </row>
    <row r="62" spans="1:44" ht="12.75">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526</v>
      </c>
      <c r="AM62" s="771">
        <v>1265594</v>
      </c>
      <c r="AN62" s="784">
        <v>68122</v>
      </c>
      <c r="AO62" s="796">
        <v>117.9</v>
      </c>
      <c r="AP62" s="807">
        <v>43257</v>
      </c>
      <c r="AQ62" s="820">
        <v>0.8</v>
      </c>
      <c r="AR62" s="830">
        <v>117.1</v>
      </c>
    </row>
    <row r="63" spans="1:44" ht="12.75">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2.75">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2.75">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2.75">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2.75" hidden="1">
      <c r="AK70" s="739"/>
      <c r="AL70" s="739"/>
      <c r="AM70" s="739"/>
      <c r="AN70" s="739"/>
      <c r="AO70" s="739"/>
      <c r="AP70" s="739"/>
      <c r="AQ70" s="739"/>
      <c r="AR70" s="739"/>
    </row>
    <row r="71" spans="1:46" ht="12.75" hidden="1">
      <c r="AK71" s="739"/>
      <c r="AL71" s="739"/>
      <c r="AM71" s="739"/>
      <c r="AN71" s="739"/>
      <c r="AO71" s="739"/>
      <c r="AP71" s="739"/>
      <c r="AQ71" s="739"/>
      <c r="AR71" s="739"/>
    </row>
    <row r="72" spans="1:46" ht="12.75" hidden="1">
      <c r="AK72" s="739"/>
      <c r="AL72" s="739"/>
      <c r="AM72" s="739"/>
      <c r="AN72" s="739"/>
      <c r="AO72" s="739"/>
      <c r="AP72" s="739"/>
      <c r="AQ72" s="739"/>
      <c r="AR72" s="739"/>
    </row>
    <row r="73" spans="1:46" ht="12.75" hidden="1">
      <c r="AK73" s="739"/>
      <c r="AL73" s="739"/>
      <c r="AM73" s="739"/>
      <c r="AN73" s="739"/>
      <c r="AO73" s="739"/>
      <c r="AP73" s="739"/>
      <c r="AQ73" s="739"/>
      <c r="AR73" s="739"/>
    </row>
  </sheetData>
  <sheetProtection algorithmName="SHA-512" hashValue="y1vIgTLETR/3wp3Dfy7eEVSA1pgS1/aY5euyVZazGYJa+wxelec9iLR2duxE2S3bS0cdwHklCmThGmtlZ9+tiQ==" saltValue="8zuoXSCzIjKKgt2K9aO1o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59"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58" zoomScale="55" zoomScaleNormal="5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2.75">
      <c r="B2" s="726"/>
      <c r="DG2" s="726"/>
    </row>
    <row r="3" spans="2:125" ht="12.7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2.75"/>
    <row r="5" spans="2:125" ht="12.75"/>
    <row r="6" spans="2:125" ht="12.75"/>
    <row r="7" spans="2:125" ht="12.75"/>
    <row r="8" spans="2:125" ht="12.75"/>
    <row r="9" spans="2:125" ht="12.75">
      <c r="DU9" s="726"/>
    </row>
    <row r="10" spans="2:125" ht="12.75"/>
    <row r="11" spans="2:125" ht="12.75"/>
    <row r="12" spans="2:125" ht="12.75"/>
    <row r="13" spans="2:125" ht="12.75"/>
    <row r="14" spans="2:125" ht="12.75"/>
    <row r="15" spans="2:125" ht="12.75"/>
    <row r="16" spans="2:125" ht="12.75"/>
    <row r="17" spans="125:125" ht="12.75">
      <c r="DU17" s="726"/>
    </row>
    <row r="18" spans="125:125" ht="12.75"/>
    <row r="19" spans="125:125" ht="12.75"/>
    <row r="20" spans="125:125" ht="12.75">
      <c r="DU20" s="726"/>
    </row>
    <row r="21" spans="125:125" ht="12.75">
      <c r="DU21" s="726"/>
    </row>
    <row r="22" spans="125:125" ht="12.75"/>
    <row r="23" spans="125:125" ht="12.75"/>
    <row r="24" spans="125:125" ht="12.75"/>
    <row r="25" spans="125:125" ht="12.75"/>
    <row r="26" spans="125:125" ht="12.75"/>
    <row r="27" spans="125:125" ht="12.75"/>
    <row r="28" spans="125:125" ht="12.75">
      <c r="DU28" s="726"/>
    </row>
    <row r="29" spans="125:125" ht="12.75"/>
    <row r="30" spans="125:125" ht="12.75"/>
    <row r="31" spans="125:125" ht="12.75"/>
    <row r="32" spans="125:125" ht="12.75"/>
    <row r="33" spans="2:125" ht="12.75">
      <c r="B33" s="726"/>
      <c r="G33" s="726"/>
      <c r="I33" s="726"/>
    </row>
    <row r="34" spans="2:125" ht="12.75">
      <c r="C34" s="726"/>
      <c r="P34" s="726"/>
      <c r="DE34" s="726"/>
      <c r="DH34" s="726"/>
    </row>
    <row r="35" spans="2:125" ht="12.75">
      <c r="D35" s="726"/>
      <c r="E35" s="726"/>
      <c r="DG35" s="726"/>
      <c r="DJ35" s="726"/>
      <c r="DP35" s="726"/>
      <c r="DQ35" s="726"/>
      <c r="DR35" s="726"/>
      <c r="DS35" s="726"/>
      <c r="DT35" s="726"/>
      <c r="DU35" s="726"/>
    </row>
    <row r="36" spans="2:125" ht="12.7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2.75">
      <c r="DU37" s="726"/>
    </row>
    <row r="38" spans="2:125" ht="12.75">
      <c r="DT38" s="726"/>
      <c r="DU38" s="726"/>
    </row>
    <row r="39" spans="2:125" ht="12.75"/>
    <row r="40" spans="2:125" ht="12.75">
      <c r="DH40" s="726"/>
    </row>
    <row r="41" spans="2:125" ht="12.75">
      <c r="DE41" s="726"/>
    </row>
    <row r="42" spans="2:125" ht="12.75">
      <c r="DG42" s="726"/>
      <c r="DJ42" s="726"/>
    </row>
    <row r="43" spans="2:125" ht="12.7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2.75">
      <c r="DU44" s="726"/>
    </row>
    <row r="45" spans="2:125" ht="12.75"/>
    <row r="46" spans="2:125" ht="12.75"/>
    <row r="47" spans="2:125" ht="12.75"/>
    <row r="48" spans="2:125" ht="12.75">
      <c r="DT48" s="726"/>
      <c r="DU48" s="726"/>
    </row>
    <row r="49" spans="120:125" ht="12.75">
      <c r="DU49" s="726"/>
    </row>
    <row r="50" spans="120:125" ht="12.75">
      <c r="DU50" s="726"/>
    </row>
    <row r="51" spans="120:125" ht="12.75">
      <c r="DP51" s="726"/>
      <c r="DQ51" s="726"/>
      <c r="DR51" s="726"/>
      <c r="DS51" s="726"/>
      <c r="DT51" s="726"/>
      <c r="DU51" s="726"/>
    </row>
    <row r="52" spans="120:125" ht="12.75"/>
    <row r="53" spans="120:125" ht="12.75"/>
    <row r="54" spans="120:125" ht="12.75">
      <c r="DU54" s="726"/>
    </row>
    <row r="55" spans="120:125" ht="12.75"/>
    <row r="56" spans="120:125" ht="12.75"/>
    <row r="57" spans="120:125" ht="12.75"/>
    <row r="58" spans="120:125" ht="12.75">
      <c r="DU58" s="726"/>
    </row>
    <row r="59" spans="120:125" ht="12.75"/>
    <row r="60" spans="120:125" ht="12.75"/>
    <row r="61" spans="120:125" ht="12.75"/>
    <row r="62" spans="120:125" ht="12.75"/>
    <row r="63" spans="120:125" ht="12.75">
      <c r="DU63" s="726"/>
    </row>
    <row r="64" spans="120:125" ht="12.75">
      <c r="DT64" s="726"/>
      <c r="DU64" s="726"/>
    </row>
    <row r="65" spans="123:125" ht="12.75"/>
    <row r="66" spans="123:125" ht="12.75"/>
    <row r="67" spans="123:125" ht="12.75"/>
    <row r="68" spans="123:125" ht="12.75"/>
    <row r="69" spans="123:125" ht="12.75">
      <c r="DS69" s="726"/>
      <c r="DT69" s="726"/>
      <c r="DU69" s="726"/>
    </row>
    <row r="70" spans="123:125" ht="12.75"/>
    <row r="71" spans="123:125" ht="12.75"/>
    <row r="72" spans="123:125" ht="12.75"/>
    <row r="73" spans="123:125" ht="12.75"/>
    <row r="74" spans="123:125" ht="12.75"/>
    <row r="75" spans="123:125" ht="12.75"/>
    <row r="76" spans="123:125" ht="12.75"/>
    <row r="77" spans="123:125" ht="12.75"/>
    <row r="78" spans="123:125" ht="12.75"/>
    <row r="79" spans="123:125" ht="12.75"/>
    <row r="80" spans="123:125" ht="12.75"/>
    <row r="81" spans="116:125" ht="12.75"/>
    <row r="82" spans="116:125" ht="12.75">
      <c r="DL82" s="726"/>
    </row>
    <row r="83" spans="116:125" ht="12.75">
      <c r="DM83" s="726"/>
      <c r="DN83" s="726"/>
      <c r="DO83" s="726"/>
      <c r="DP83" s="726"/>
      <c r="DQ83" s="726"/>
      <c r="DR83" s="726"/>
      <c r="DS83" s="726"/>
      <c r="DT83" s="726"/>
      <c r="DU83" s="726"/>
    </row>
    <row r="84" spans="116:125" ht="12.75"/>
    <row r="85" spans="116:125" ht="12.75"/>
    <row r="86" spans="116:125" ht="12.75"/>
    <row r="87" spans="116:125" ht="12.75"/>
    <row r="88" spans="116:125" ht="12.75">
      <c r="DU88" s="726"/>
    </row>
    <row r="89" spans="116:125" ht="12.75"/>
    <row r="90" spans="116:125" ht="12.75"/>
    <row r="91" spans="116:125" ht="12.7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510</v>
      </c>
    </row>
    <row r="120" spans="125:125" ht="13.5" hidden="1" customHeight="1"/>
    <row r="121" spans="125:125" ht="13.5" hidden="1" customHeight="1">
      <c r="DU121" s="726"/>
    </row>
  </sheetData>
  <sheetProtection algorithmName="SHA-512" hashValue="W9N92VmwqyUSbVr4tEFioIl6IwqQpJvdsgCceQddVmS8nVqqBU+uu3GO3WKzpIjg/LhGbYm+xVpSotBqwq/F8w==" saltValue="94wxLiIzqINKduXmzol6e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49" zoomScale="55" zoomScaleNormal="55" zoomScaleSheetLayoutView="55" workbookViewId="0">
      <selection activeCell="DL97" sqref="DL97"/>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2.75">
      <c r="B2" s="726"/>
      <c r="T2" s="726"/>
    </row>
    <row r="3" spans="1:125" ht="12.7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2.75"/>
    <row r="5" spans="1:125" ht="12.75"/>
    <row r="6" spans="1:125" ht="12.75"/>
    <row r="7" spans="1:125" ht="12.75"/>
    <row r="8" spans="1:125" ht="12.75"/>
    <row r="9" spans="1:125" ht="12.75"/>
    <row r="10" spans="1:125" ht="12.75"/>
    <row r="11" spans="1:125" ht="12.75"/>
    <row r="12" spans="1:125" ht="12.75"/>
    <row r="13" spans="1:125" ht="12.75"/>
    <row r="14" spans="1:125" ht="12.75"/>
    <row r="15" spans="1:125" ht="12.75"/>
    <row r="16" spans="1:125" ht="12.75"/>
    <row r="17" ht="12.75"/>
    <row r="18" ht="12.75"/>
    <row r="19" ht="12.75"/>
    <row r="20" ht="12.75"/>
    <row r="21" ht="12.75"/>
    <row r="22" ht="12.75"/>
    <row r="23" ht="12.75"/>
    <row r="24" ht="12.75"/>
    <row r="25" ht="12.75"/>
    <row r="26" ht="12.75"/>
    <row r="27" ht="12.75"/>
    <row r="28" ht="12.75"/>
    <row r="29" ht="12.75"/>
    <row r="30" ht="12.75"/>
    <row r="31" ht="12.75"/>
    <row r="32" ht="12.75"/>
    <row r="33" spans="2:125" ht="12.75">
      <c r="B33" s="726"/>
      <c r="G33" s="726"/>
      <c r="I33" s="726"/>
    </row>
    <row r="34" spans="2:125" ht="12.75">
      <c r="C34" s="726"/>
      <c r="P34" s="726"/>
      <c r="R34" s="726"/>
      <c r="U34" s="726"/>
    </row>
    <row r="35" spans="2:125" ht="12.7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2.75">
      <c r="F36" s="726"/>
      <c r="H36" s="726"/>
      <c r="J36" s="726"/>
      <c r="K36" s="726"/>
      <c r="L36" s="726"/>
      <c r="M36" s="726"/>
      <c r="N36" s="726"/>
      <c r="O36" s="726"/>
      <c r="Q36" s="726"/>
      <c r="S36" s="726"/>
      <c r="V36" s="726"/>
    </row>
    <row r="37" spans="2:125" ht="12.75"/>
    <row r="38" spans="2:125" ht="12.75"/>
    <row r="39" spans="2:125" ht="12.75"/>
    <row r="40" spans="2:125" ht="12.75">
      <c r="U40" s="726"/>
    </row>
    <row r="41" spans="2:125" ht="12.75">
      <c r="R41" s="726"/>
    </row>
    <row r="42" spans="2:125" ht="12.7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2.75">
      <c r="Q43" s="726"/>
      <c r="S43" s="726"/>
      <c r="V43" s="726"/>
    </row>
    <row r="44" spans="2:125" ht="12.75"/>
    <row r="45" spans="2:125" ht="12.75"/>
    <row r="46" spans="2:125" ht="12.75"/>
    <row r="47" spans="2:125" ht="12.75"/>
    <row r="48" spans="2:125" ht="12.75"/>
    <row r="49" ht="12.75"/>
    <row r="50" ht="12.75"/>
    <row r="51" ht="12.75"/>
    <row r="52" ht="12.75"/>
    <row r="53" ht="12.75"/>
    <row r="54" ht="12.75"/>
    <row r="55" ht="12.75"/>
    <row r="56" ht="12.75"/>
    <row r="57" ht="12.75"/>
    <row r="58" ht="12.75"/>
    <row r="59" ht="12.75"/>
    <row r="60" ht="12.75"/>
    <row r="61" ht="12.75"/>
    <row r="62" ht="12.75"/>
    <row r="63" ht="12.75"/>
    <row r="64"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510</v>
      </c>
    </row>
  </sheetData>
  <sheetProtection algorithmName="SHA-512" hashValue="oR5cX4PxU3Y10pzWnSonu9xlnQC8do96eJhV6fGRxS3tGtPtD8BzJYKP+0yDHUtoXfGSe+kGRjChpNtZuXee1Q==" saltValue="UqNeM8dj1BtpZfDxSs70D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40" zoomScaleNormal="4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3</v>
      </c>
      <c r="C46" s="841"/>
      <c r="D46" s="841"/>
      <c r="E46" s="845" t="s">
        <v>5</v>
      </c>
      <c r="F46" s="849" t="s">
        <v>205</v>
      </c>
      <c r="G46" s="853" t="s">
        <v>529</v>
      </c>
      <c r="H46" s="853" t="s">
        <v>130</v>
      </c>
      <c r="I46" s="853" t="s">
        <v>316</v>
      </c>
      <c r="J46" s="858" t="s">
        <v>52</v>
      </c>
    </row>
    <row r="47" spans="2:10" ht="57.75" customHeight="1">
      <c r="B47" s="838"/>
      <c r="C47" s="842" t="s">
        <v>6</v>
      </c>
      <c r="D47" s="842"/>
      <c r="E47" s="846"/>
      <c r="F47" s="850">
        <v>51.32</v>
      </c>
      <c r="G47" s="854">
        <v>56.66</v>
      </c>
      <c r="H47" s="854">
        <v>78.2</v>
      </c>
      <c r="I47" s="854">
        <v>82.27</v>
      </c>
      <c r="J47" s="859">
        <v>83.11</v>
      </c>
    </row>
    <row r="48" spans="2:10" ht="57.75" customHeight="1">
      <c r="B48" s="839"/>
      <c r="C48" s="843" t="s">
        <v>8</v>
      </c>
      <c r="D48" s="843"/>
      <c r="E48" s="847"/>
      <c r="F48" s="851">
        <v>9.76</v>
      </c>
      <c r="G48" s="855">
        <v>11.94</v>
      </c>
      <c r="H48" s="855">
        <v>13.86</v>
      </c>
      <c r="I48" s="855">
        <v>10.31</v>
      </c>
      <c r="J48" s="860">
        <v>10.84</v>
      </c>
    </row>
    <row r="49" spans="2:10" ht="57.75" customHeight="1">
      <c r="B49" s="840"/>
      <c r="C49" s="844" t="s">
        <v>9</v>
      </c>
      <c r="D49" s="844"/>
      <c r="E49" s="848"/>
      <c r="F49" s="852">
        <v>14.89</v>
      </c>
      <c r="G49" s="856">
        <v>11.58</v>
      </c>
      <c r="H49" s="856">
        <v>21.24</v>
      </c>
      <c r="I49" s="856">
        <v>3.28</v>
      </c>
      <c r="J49" s="861">
        <v>4.58</v>
      </c>
    </row>
    <row r="50" spans="2:10" ht="12.75"/>
  </sheetData>
  <sheetProtection algorithmName="SHA-512" hashValue="mQ/ugx0zgok8HTAsg/orcdQZCCeetzhwrjDgonAtj60ibVc/IY/DpvK00PKHYKhIoFrU+eUwE35GDr2FqdKFLg==" saltValue="SmNrmWk1N1BHMH5uIbtQu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0" zoomScale="70" zoomScaleNormal="7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10</v>
      </c>
      <c r="C33" s="869"/>
      <c r="D33" s="869"/>
      <c r="E33" s="874" t="s">
        <v>5</v>
      </c>
      <c r="F33" s="878" t="s">
        <v>205</v>
      </c>
      <c r="G33" s="883" t="s">
        <v>529</v>
      </c>
      <c r="H33" s="883" t="s">
        <v>130</v>
      </c>
      <c r="I33" s="883" t="s">
        <v>316</v>
      </c>
      <c r="J33" s="887" t="s">
        <v>52</v>
      </c>
      <c r="K33" s="862"/>
      <c r="L33" s="862"/>
      <c r="M33" s="862"/>
      <c r="N33" s="862"/>
      <c r="O33" s="862"/>
      <c r="P33" s="862"/>
    </row>
    <row r="34" spans="1:16" ht="39" customHeight="1">
      <c r="A34" s="862"/>
      <c r="B34" s="864"/>
      <c r="C34" s="870" t="s">
        <v>455</v>
      </c>
      <c r="D34" s="870"/>
      <c r="E34" s="875"/>
      <c r="F34" s="879">
        <v>9.76</v>
      </c>
      <c r="G34" s="884">
        <v>11.94</v>
      </c>
      <c r="H34" s="884">
        <v>13.86</v>
      </c>
      <c r="I34" s="884">
        <v>10.3</v>
      </c>
      <c r="J34" s="888">
        <v>10.83</v>
      </c>
      <c r="K34" s="862"/>
      <c r="L34" s="862"/>
      <c r="M34" s="862"/>
      <c r="N34" s="862"/>
      <c r="O34" s="862"/>
      <c r="P34" s="862"/>
    </row>
    <row r="35" spans="1:16" ht="39" customHeight="1">
      <c r="A35" s="862"/>
      <c r="B35" s="865"/>
      <c r="C35" s="871" t="s">
        <v>471</v>
      </c>
      <c r="D35" s="871"/>
      <c r="E35" s="876"/>
      <c r="F35" s="880">
        <v>12.83</v>
      </c>
      <c r="G35" s="885">
        <v>12.39</v>
      </c>
      <c r="H35" s="885">
        <v>12.25</v>
      </c>
      <c r="I35" s="885">
        <v>11.6</v>
      </c>
      <c r="J35" s="889">
        <v>10.28</v>
      </c>
      <c r="K35" s="862"/>
      <c r="L35" s="862"/>
      <c r="M35" s="862"/>
      <c r="N35" s="862"/>
      <c r="O35" s="862"/>
      <c r="P35" s="862"/>
    </row>
    <row r="36" spans="1:16" ht="39" customHeight="1">
      <c r="A36" s="862"/>
      <c r="B36" s="865"/>
      <c r="C36" s="871" t="s">
        <v>313</v>
      </c>
      <c r="D36" s="871"/>
      <c r="E36" s="876"/>
      <c r="F36" s="880">
        <v>7.78</v>
      </c>
      <c r="G36" s="885">
        <v>7.21</v>
      </c>
      <c r="H36" s="885">
        <v>6.42</v>
      </c>
      <c r="I36" s="885">
        <v>5.12</v>
      </c>
      <c r="J36" s="889">
        <v>3.58</v>
      </c>
      <c r="K36" s="862"/>
      <c r="L36" s="862"/>
      <c r="M36" s="862"/>
      <c r="N36" s="862"/>
      <c r="O36" s="862"/>
      <c r="P36" s="862"/>
    </row>
    <row r="37" spans="1:16" ht="39" customHeight="1">
      <c r="A37" s="862"/>
      <c r="B37" s="865"/>
      <c r="C37" s="871" t="s">
        <v>164</v>
      </c>
      <c r="D37" s="871"/>
      <c r="E37" s="876"/>
      <c r="F37" s="880" t="s">
        <v>33</v>
      </c>
      <c r="G37" s="885" t="s">
        <v>33</v>
      </c>
      <c r="H37" s="885" t="s">
        <v>33</v>
      </c>
      <c r="I37" s="885">
        <v>4.82</v>
      </c>
      <c r="J37" s="889">
        <v>1.08</v>
      </c>
      <c r="K37" s="862"/>
      <c r="L37" s="862"/>
      <c r="M37" s="862"/>
      <c r="N37" s="862"/>
      <c r="O37" s="862"/>
      <c r="P37" s="862"/>
    </row>
    <row r="38" spans="1:16" ht="39" customHeight="1">
      <c r="A38" s="862"/>
      <c r="B38" s="865"/>
      <c r="C38" s="871" t="s">
        <v>470</v>
      </c>
      <c r="D38" s="871"/>
      <c r="E38" s="876"/>
      <c r="F38" s="880">
        <v>0.12</v>
      </c>
      <c r="G38" s="885">
        <v>0.12</v>
      </c>
      <c r="H38" s="885">
        <v>0.16</v>
      </c>
      <c r="I38" s="885">
        <v>0.14000000000000001</v>
      </c>
      <c r="J38" s="889">
        <v>0.16</v>
      </c>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493</v>
      </c>
      <c r="D42" s="871"/>
      <c r="E42" s="876"/>
      <c r="F42" s="880" t="s">
        <v>33</v>
      </c>
      <c r="G42" s="885" t="s">
        <v>33</v>
      </c>
      <c r="H42" s="885" t="s">
        <v>33</v>
      </c>
      <c r="I42" s="885" t="s">
        <v>33</v>
      </c>
      <c r="J42" s="889" t="s">
        <v>33</v>
      </c>
      <c r="K42" s="862"/>
      <c r="L42" s="862"/>
      <c r="M42" s="862"/>
      <c r="N42" s="862"/>
      <c r="O42" s="862"/>
      <c r="P42" s="862"/>
    </row>
    <row r="43" spans="1:16" ht="39" customHeight="1">
      <c r="A43" s="862"/>
      <c r="B43" s="867"/>
      <c r="C43" s="872" t="s">
        <v>247</v>
      </c>
      <c r="D43" s="872"/>
      <c r="E43" s="877"/>
      <c r="F43" s="881">
        <v>1.46</v>
      </c>
      <c r="G43" s="886">
        <v>1.06</v>
      </c>
      <c r="H43" s="886">
        <v>1.79</v>
      </c>
      <c r="I43" s="886" t="s">
        <v>33</v>
      </c>
      <c r="J43" s="890" t="s">
        <v>33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149999999999999">
      <c r="A45" s="862"/>
      <c r="B45" s="862"/>
      <c r="C45" s="862"/>
      <c r="D45" s="862"/>
      <c r="E45" s="862"/>
      <c r="F45" s="862"/>
      <c r="G45" s="862"/>
      <c r="H45" s="862"/>
      <c r="I45" s="862"/>
      <c r="J45" s="862"/>
      <c r="K45" s="862"/>
      <c r="L45" s="862"/>
      <c r="M45" s="862"/>
      <c r="N45" s="862"/>
      <c r="O45" s="862"/>
      <c r="P45" s="862"/>
    </row>
  </sheetData>
  <sheetProtection algorithmName="SHA-512" hashValue="aUNkhei2/ZoHsGDq9KCqIfsSpddOWV+HP6Bh3dAOGiPQZ2yTs65XmB7A4+b0Nff5D1DqD6v1qxPTjlA1g5MF5Q==" saltValue="4HsWC62Ki0PHyT9B75Etc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8" zoomScale="55" zoomScaleNormal="55" zoomScaleSheetLayoutView="55" workbookViewId="0">
      <selection activeCell="N61" sqref="N61"/>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13</v>
      </c>
      <c r="P43" s="734"/>
      <c r="Q43" s="734"/>
      <c r="R43" s="734"/>
      <c r="S43" s="734"/>
      <c r="T43" s="734"/>
      <c r="U43" s="734"/>
    </row>
    <row r="44" spans="1:21" ht="30.75" customHeight="1">
      <c r="A44" s="734"/>
      <c r="B44" s="891" t="s">
        <v>15</v>
      </c>
      <c r="C44" s="905"/>
      <c r="D44" s="905"/>
      <c r="E44" s="924"/>
      <c r="F44" s="924"/>
      <c r="G44" s="924"/>
      <c r="H44" s="924"/>
      <c r="I44" s="924"/>
      <c r="J44" s="933" t="s">
        <v>5</v>
      </c>
      <c r="K44" s="941" t="s">
        <v>205</v>
      </c>
      <c r="L44" s="950" t="s">
        <v>529</v>
      </c>
      <c r="M44" s="950" t="s">
        <v>130</v>
      </c>
      <c r="N44" s="950" t="s">
        <v>316</v>
      </c>
      <c r="O44" s="959" t="s">
        <v>52</v>
      </c>
      <c r="P44" s="734"/>
      <c r="Q44" s="734"/>
      <c r="R44" s="734"/>
      <c r="S44" s="734"/>
      <c r="T44" s="734"/>
      <c r="U44" s="734"/>
    </row>
    <row r="45" spans="1:21" ht="30.75" customHeight="1">
      <c r="A45" s="734"/>
      <c r="B45" s="892" t="s">
        <v>19</v>
      </c>
      <c r="C45" s="906"/>
      <c r="D45" s="916"/>
      <c r="E45" s="925" t="s">
        <v>23</v>
      </c>
      <c r="F45" s="925"/>
      <c r="G45" s="925"/>
      <c r="H45" s="925"/>
      <c r="I45" s="925"/>
      <c r="J45" s="934"/>
      <c r="K45" s="942">
        <v>643</v>
      </c>
      <c r="L45" s="951">
        <v>696</v>
      </c>
      <c r="M45" s="951">
        <v>719</v>
      </c>
      <c r="N45" s="951">
        <v>692</v>
      </c>
      <c r="O45" s="960">
        <v>704</v>
      </c>
      <c r="P45" s="734"/>
      <c r="Q45" s="734"/>
      <c r="R45" s="734"/>
      <c r="S45" s="734"/>
      <c r="T45" s="734"/>
      <c r="U45" s="734"/>
    </row>
    <row r="46" spans="1:21" ht="30.75" customHeight="1">
      <c r="A46" s="734"/>
      <c r="B46" s="893"/>
      <c r="C46" s="907"/>
      <c r="D46" s="917"/>
      <c r="E46" s="926" t="s">
        <v>24</v>
      </c>
      <c r="F46" s="926"/>
      <c r="G46" s="926"/>
      <c r="H46" s="926"/>
      <c r="I46" s="926"/>
      <c r="J46" s="935"/>
      <c r="K46" s="943" t="s">
        <v>33</v>
      </c>
      <c r="L46" s="952" t="s">
        <v>33</v>
      </c>
      <c r="M46" s="952" t="s">
        <v>33</v>
      </c>
      <c r="N46" s="952" t="s">
        <v>33</v>
      </c>
      <c r="O46" s="961" t="s">
        <v>33</v>
      </c>
      <c r="P46" s="734"/>
      <c r="Q46" s="734"/>
      <c r="R46" s="734"/>
      <c r="S46" s="734"/>
      <c r="T46" s="734"/>
      <c r="U46" s="734"/>
    </row>
    <row r="47" spans="1:21" ht="30.75" customHeight="1">
      <c r="A47" s="734"/>
      <c r="B47" s="893"/>
      <c r="C47" s="907"/>
      <c r="D47" s="917"/>
      <c r="E47" s="926" t="s">
        <v>25</v>
      </c>
      <c r="F47" s="926"/>
      <c r="G47" s="926"/>
      <c r="H47" s="926"/>
      <c r="I47" s="926"/>
      <c r="J47" s="935"/>
      <c r="K47" s="943" t="s">
        <v>33</v>
      </c>
      <c r="L47" s="952" t="s">
        <v>33</v>
      </c>
      <c r="M47" s="952" t="s">
        <v>33</v>
      </c>
      <c r="N47" s="952" t="s">
        <v>33</v>
      </c>
      <c r="O47" s="961" t="s">
        <v>33</v>
      </c>
      <c r="P47" s="734"/>
      <c r="Q47" s="734"/>
      <c r="R47" s="734"/>
      <c r="S47" s="734"/>
      <c r="T47" s="734"/>
      <c r="U47" s="734"/>
    </row>
    <row r="48" spans="1:21" ht="30.75" customHeight="1">
      <c r="A48" s="734"/>
      <c r="B48" s="893"/>
      <c r="C48" s="907"/>
      <c r="D48" s="917"/>
      <c r="E48" s="926" t="s">
        <v>20</v>
      </c>
      <c r="F48" s="926"/>
      <c r="G48" s="926"/>
      <c r="H48" s="926"/>
      <c r="I48" s="926"/>
      <c r="J48" s="935"/>
      <c r="K48" s="943">
        <v>373</v>
      </c>
      <c r="L48" s="952">
        <v>366</v>
      </c>
      <c r="M48" s="952">
        <v>358</v>
      </c>
      <c r="N48" s="952">
        <v>270</v>
      </c>
      <c r="O48" s="961">
        <v>256</v>
      </c>
      <c r="P48" s="734"/>
      <c r="Q48" s="734"/>
      <c r="R48" s="734"/>
      <c r="S48" s="734"/>
      <c r="T48" s="734"/>
      <c r="U48" s="734"/>
    </row>
    <row r="49" spans="1:21" ht="30.75" customHeight="1">
      <c r="A49" s="734"/>
      <c r="B49" s="893"/>
      <c r="C49" s="907"/>
      <c r="D49" s="917"/>
      <c r="E49" s="926" t="s">
        <v>27</v>
      </c>
      <c r="F49" s="926"/>
      <c r="G49" s="926"/>
      <c r="H49" s="926"/>
      <c r="I49" s="926"/>
      <c r="J49" s="935"/>
      <c r="K49" s="943">
        <v>20</v>
      </c>
      <c r="L49" s="952">
        <v>21</v>
      </c>
      <c r="M49" s="952">
        <v>21</v>
      </c>
      <c r="N49" s="952">
        <v>21</v>
      </c>
      <c r="O49" s="961">
        <v>21</v>
      </c>
      <c r="P49" s="734"/>
      <c r="Q49" s="734"/>
      <c r="R49" s="734"/>
      <c r="S49" s="734"/>
      <c r="T49" s="734"/>
      <c r="U49" s="734"/>
    </row>
    <row r="50" spans="1:21" ht="30.75" customHeight="1">
      <c r="A50" s="734"/>
      <c r="B50" s="893"/>
      <c r="C50" s="907"/>
      <c r="D50" s="917"/>
      <c r="E50" s="926" t="s">
        <v>29</v>
      </c>
      <c r="F50" s="926"/>
      <c r="G50" s="926"/>
      <c r="H50" s="926"/>
      <c r="I50" s="926"/>
      <c r="J50" s="935"/>
      <c r="K50" s="943" t="s">
        <v>33</v>
      </c>
      <c r="L50" s="952" t="s">
        <v>33</v>
      </c>
      <c r="M50" s="952" t="s">
        <v>33</v>
      </c>
      <c r="N50" s="952" t="s">
        <v>33</v>
      </c>
      <c r="O50" s="961" t="s">
        <v>33</v>
      </c>
      <c r="P50" s="734"/>
      <c r="Q50" s="734"/>
      <c r="R50" s="734"/>
      <c r="S50" s="734"/>
      <c r="T50" s="734"/>
      <c r="U50" s="734"/>
    </row>
    <row r="51" spans="1:21" ht="30.75" customHeight="1">
      <c r="A51" s="734"/>
      <c r="B51" s="894"/>
      <c r="C51" s="908"/>
      <c r="D51" s="918"/>
      <c r="E51" s="926" t="s">
        <v>30</v>
      </c>
      <c r="F51" s="926"/>
      <c r="G51" s="926"/>
      <c r="H51" s="926"/>
      <c r="I51" s="926"/>
      <c r="J51" s="935"/>
      <c r="K51" s="943" t="s">
        <v>33</v>
      </c>
      <c r="L51" s="952" t="s">
        <v>33</v>
      </c>
      <c r="M51" s="952" t="s">
        <v>33</v>
      </c>
      <c r="N51" s="952" t="s">
        <v>33</v>
      </c>
      <c r="O51" s="961" t="s">
        <v>33</v>
      </c>
      <c r="P51" s="734"/>
      <c r="Q51" s="734"/>
      <c r="R51" s="734"/>
      <c r="S51" s="734"/>
      <c r="T51" s="734"/>
      <c r="U51" s="734"/>
    </row>
    <row r="52" spans="1:21" ht="30.75" customHeight="1">
      <c r="A52" s="734"/>
      <c r="B52" s="895" t="s">
        <v>35</v>
      </c>
      <c r="C52" s="909"/>
      <c r="D52" s="918"/>
      <c r="E52" s="926" t="s">
        <v>42</v>
      </c>
      <c r="F52" s="926"/>
      <c r="G52" s="926"/>
      <c r="H52" s="926"/>
      <c r="I52" s="926"/>
      <c r="J52" s="935"/>
      <c r="K52" s="943">
        <v>622</v>
      </c>
      <c r="L52" s="952">
        <v>607</v>
      </c>
      <c r="M52" s="952">
        <v>599</v>
      </c>
      <c r="N52" s="952">
        <v>596</v>
      </c>
      <c r="O52" s="961">
        <v>605</v>
      </c>
      <c r="P52" s="734"/>
      <c r="Q52" s="734"/>
      <c r="R52" s="734"/>
      <c r="S52" s="734"/>
      <c r="T52" s="734"/>
      <c r="U52" s="734"/>
    </row>
    <row r="53" spans="1:21" ht="30.75" customHeight="1">
      <c r="A53" s="734"/>
      <c r="B53" s="896" t="s">
        <v>43</v>
      </c>
      <c r="C53" s="910"/>
      <c r="D53" s="919"/>
      <c r="E53" s="927" t="s">
        <v>44</v>
      </c>
      <c r="F53" s="927"/>
      <c r="G53" s="927"/>
      <c r="H53" s="927"/>
      <c r="I53" s="927"/>
      <c r="J53" s="936"/>
      <c r="K53" s="944">
        <v>414</v>
      </c>
      <c r="L53" s="953">
        <v>476</v>
      </c>
      <c r="M53" s="953">
        <v>499</v>
      </c>
      <c r="N53" s="953">
        <v>387</v>
      </c>
      <c r="O53" s="962">
        <v>376</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49</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5</v>
      </c>
      <c r="K57" s="946" t="s">
        <v>205</v>
      </c>
      <c r="L57" s="954" t="s">
        <v>529</v>
      </c>
      <c r="M57" s="954" t="s">
        <v>130</v>
      </c>
      <c r="N57" s="954" t="s">
        <v>316</v>
      </c>
      <c r="O57" s="964" t="s">
        <v>52</v>
      </c>
      <c r="P57" s="734"/>
      <c r="Q57" s="734"/>
      <c r="R57" s="734"/>
      <c r="S57" s="734"/>
      <c r="T57" s="734"/>
      <c r="U57" s="734"/>
    </row>
    <row r="58" spans="1:21" ht="31.5" customHeight="1">
      <c r="B58" s="900" t="s">
        <v>56</v>
      </c>
      <c r="C58" s="913"/>
      <c r="D58" s="920" t="s">
        <v>60</v>
      </c>
      <c r="E58" s="929"/>
      <c r="F58" s="929"/>
      <c r="G58" s="929"/>
      <c r="H58" s="929"/>
      <c r="I58" s="929"/>
      <c r="J58" s="938"/>
      <c r="K58" s="947" t="s">
        <v>33</v>
      </c>
      <c r="L58" s="955" t="s">
        <v>33</v>
      </c>
      <c r="M58" s="955" t="s">
        <v>33</v>
      </c>
      <c r="N58" s="955" t="s">
        <v>33</v>
      </c>
      <c r="O58" s="965" t="s">
        <v>33</v>
      </c>
    </row>
    <row r="59" spans="1:21" ht="31.5" customHeight="1">
      <c r="B59" s="901"/>
      <c r="C59" s="914"/>
      <c r="D59" s="921" t="s">
        <v>64</v>
      </c>
      <c r="E59" s="930"/>
      <c r="F59" s="930"/>
      <c r="G59" s="930"/>
      <c r="H59" s="930"/>
      <c r="I59" s="930"/>
      <c r="J59" s="939"/>
      <c r="K59" s="948" t="s">
        <v>33</v>
      </c>
      <c r="L59" s="956" t="s">
        <v>33</v>
      </c>
      <c r="M59" s="956" t="s">
        <v>33</v>
      </c>
      <c r="N59" s="956" t="s">
        <v>33</v>
      </c>
      <c r="O59" s="966" t="s">
        <v>33</v>
      </c>
    </row>
    <row r="60" spans="1:21" ht="31.5" customHeight="1">
      <c r="B60" s="902"/>
      <c r="C60" s="915"/>
      <c r="D60" s="922" t="s">
        <v>46</v>
      </c>
      <c r="E60" s="931"/>
      <c r="F60" s="931"/>
      <c r="G60" s="931"/>
      <c r="H60" s="931"/>
      <c r="I60" s="931"/>
      <c r="J60" s="940"/>
      <c r="K60" s="949" t="s">
        <v>33</v>
      </c>
      <c r="L60" s="957" t="s">
        <v>33</v>
      </c>
      <c r="M60" s="957" t="s">
        <v>33</v>
      </c>
      <c r="N60" s="957" t="s">
        <v>33</v>
      </c>
      <c r="O60" s="967" t="s">
        <v>33</v>
      </c>
    </row>
    <row r="61" spans="1:21" ht="24" customHeight="1">
      <c r="B61" s="903"/>
      <c r="C61" s="903"/>
      <c r="D61" s="923" t="s">
        <v>41</v>
      </c>
      <c r="E61" s="932"/>
      <c r="F61" s="932"/>
      <c r="G61" s="932"/>
      <c r="H61" s="932"/>
      <c r="I61" s="932"/>
      <c r="J61" s="932"/>
      <c r="K61" s="932"/>
      <c r="L61" s="932"/>
      <c r="M61" s="932"/>
      <c r="N61" s="932"/>
      <c r="O61" s="932"/>
    </row>
    <row r="62" spans="1:21" ht="24" customHeight="1">
      <c r="B62" s="904"/>
      <c r="C62" s="904"/>
      <c r="D62" s="923" t="s">
        <v>66</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scTMCZ/HMnLSLM+dj5CBmcv8OIhGAgiGsQNYGXDvDDLMOq+fJnsRtCfBpN1UJ/WbpY8CQj6tAOuBYB9u/QAduw==" saltValue="5jlWUYp74jJXOEh5WDhpf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16" zoomScale="55" zoomScaleNormal="5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13</v>
      </c>
    </row>
    <row r="40" spans="2:13" ht="27.75" customHeight="1">
      <c r="B40" s="891" t="s">
        <v>15</v>
      </c>
      <c r="C40" s="905"/>
      <c r="D40" s="905"/>
      <c r="E40" s="924"/>
      <c r="F40" s="924"/>
      <c r="G40" s="924"/>
      <c r="H40" s="933" t="s">
        <v>5</v>
      </c>
      <c r="I40" s="941" t="s">
        <v>205</v>
      </c>
      <c r="J40" s="950" t="s">
        <v>529</v>
      </c>
      <c r="K40" s="950" t="s">
        <v>130</v>
      </c>
      <c r="L40" s="950" t="s">
        <v>316</v>
      </c>
      <c r="M40" s="990" t="s">
        <v>52</v>
      </c>
    </row>
    <row r="41" spans="2:13" ht="27.75" customHeight="1">
      <c r="B41" s="892" t="s">
        <v>68</v>
      </c>
      <c r="C41" s="906"/>
      <c r="D41" s="916"/>
      <c r="E41" s="973" t="s">
        <v>69</v>
      </c>
      <c r="F41" s="973"/>
      <c r="G41" s="973"/>
      <c r="H41" s="979"/>
      <c r="I41" s="983">
        <v>7779</v>
      </c>
      <c r="J41" s="987">
        <v>8660</v>
      </c>
      <c r="K41" s="987">
        <v>8780</v>
      </c>
      <c r="L41" s="987">
        <v>8589</v>
      </c>
      <c r="M41" s="991">
        <v>8566</v>
      </c>
    </row>
    <row r="42" spans="2:13" ht="27.75" customHeight="1">
      <c r="B42" s="893"/>
      <c r="C42" s="907"/>
      <c r="D42" s="917"/>
      <c r="E42" s="974" t="s">
        <v>72</v>
      </c>
      <c r="F42" s="974"/>
      <c r="G42" s="974"/>
      <c r="H42" s="980"/>
      <c r="I42" s="984" t="s">
        <v>33</v>
      </c>
      <c r="J42" s="988" t="s">
        <v>33</v>
      </c>
      <c r="K42" s="988" t="s">
        <v>33</v>
      </c>
      <c r="L42" s="988" t="s">
        <v>33</v>
      </c>
      <c r="M42" s="992" t="s">
        <v>33</v>
      </c>
    </row>
    <row r="43" spans="2:13" ht="27.75" customHeight="1">
      <c r="B43" s="893"/>
      <c r="C43" s="907"/>
      <c r="D43" s="917"/>
      <c r="E43" s="974" t="s">
        <v>7</v>
      </c>
      <c r="F43" s="974"/>
      <c r="G43" s="974"/>
      <c r="H43" s="980"/>
      <c r="I43" s="984">
        <v>2308</v>
      </c>
      <c r="J43" s="988">
        <v>2051</v>
      </c>
      <c r="K43" s="988">
        <v>1640</v>
      </c>
      <c r="L43" s="988">
        <v>1241</v>
      </c>
      <c r="M43" s="992">
        <v>893</v>
      </c>
    </row>
    <row r="44" spans="2:13" ht="27.75" customHeight="1">
      <c r="B44" s="893"/>
      <c r="C44" s="907"/>
      <c r="D44" s="917"/>
      <c r="E44" s="974" t="s">
        <v>2</v>
      </c>
      <c r="F44" s="974"/>
      <c r="G44" s="974"/>
      <c r="H44" s="980"/>
      <c r="I44" s="984">
        <v>200</v>
      </c>
      <c r="J44" s="988">
        <v>205</v>
      </c>
      <c r="K44" s="988">
        <v>182</v>
      </c>
      <c r="L44" s="988">
        <v>164</v>
      </c>
      <c r="M44" s="992">
        <v>140</v>
      </c>
    </row>
    <row r="45" spans="2:13" ht="27.75" customHeight="1">
      <c r="B45" s="893"/>
      <c r="C45" s="907"/>
      <c r="D45" s="917"/>
      <c r="E45" s="974" t="s">
        <v>73</v>
      </c>
      <c r="F45" s="974"/>
      <c r="G45" s="974"/>
      <c r="H45" s="980"/>
      <c r="I45" s="984">
        <v>555</v>
      </c>
      <c r="J45" s="988">
        <v>641</v>
      </c>
      <c r="K45" s="988">
        <v>691</v>
      </c>
      <c r="L45" s="988">
        <v>455</v>
      </c>
      <c r="M45" s="992">
        <v>390</v>
      </c>
    </row>
    <row r="46" spans="2:13" ht="27.75" customHeight="1">
      <c r="B46" s="893"/>
      <c r="C46" s="907"/>
      <c r="D46" s="918"/>
      <c r="E46" s="974" t="s">
        <v>75</v>
      </c>
      <c r="F46" s="974"/>
      <c r="G46" s="974"/>
      <c r="H46" s="980"/>
      <c r="I46" s="984" t="s">
        <v>33</v>
      </c>
      <c r="J46" s="988" t="s">
        <v>33</v>
      </c>
      <c r="K46" s="988" t="s">
        <v>33</v>
      </c>
      <c r="L46" s="988" t="s">
        <v>33</v>
      </c>
      <c r="M46" s="992" t="s">
        <v>33</v>
      </c>
    </row>
    <row r="47" spans="2:13" ht="27.75" customHeight="1">
      <c r="B47" s="893"/>
      <c r="C47" s="907"/>
      <c r="D47" s="971"/>
      <c r="E47" s="975" t="s">
        <v>79</v>
      </c>
      <c r="F47" s="978"/>
      <c r="G47" s="978"/>
      <c r="H47" s="981"/>
      <c r="I47" s="984" t="s">
        <v>33</v>
      </c>
      <c r="J47" s="988" t="s">
        <v>33</v>
      </c>
      <c r="K47" s="988" t="s">
        <v>33</v>
      </c>
      <c r="L47" s="988" t="s">
        <v>33</v>
      </c>
      <c r="M47" s="992" t="s">
        <v>33</v>
      </c>
    </row>
    <row r="48" spans="2:13" ht="27.75" customHeight="1">
      <c r="B48" s="893"/>
      <c r="C48" s="907"/>
      <c r="D48" s="917"/>
      <c r="E48" s="974" t="s">
        <v>4</v>
      </c>
      <c r="F48" s="974"/>
      <c r="G48" s="974"/>
      <c r="H48" s="980"/>
      <c r="I48" s="984" t="s">
        <v>33</v>
      </c>
      <c r="J48" s="988" t="s">
        <v>33</v>
      </c>
      <c r="K48" s="988" t="s">
        <v>33</v>
      </c>
      <c r="L48" s="988" t="s">
        <v>33</v>
      </c>
      <c r="M48" s="992" t="s">
        <v>33</v>
      </c>
    </row>
    <row r="49" spans="2:13" ht="27.75" customHeight="1">
      <c r="B49" s="894"/>
      <c r="C49" s="908"/>
      <c r="D49" s="917"/>
      <c r="E49" s="974" t="s">
        <v>26</v>
      </c>
      <c r="F49" s="974"/>
      <c r="G49" s="974"/>
      <c r="H49" s="980"/>
      <c r="I49" s="984" t="s">
        <v>33</v>
      </c>
      <c r="J49" s="988" t="s">
        <v>33</v>
      </c>
      <c r="K49" s="988" t="s">
        <v>33</v>
      </c>
      <c r="L49" s="988" t="s">
        <v>33</v>
      </c>
      <c r="M49" s="992" t="s">
        <v>33</v>
      </c>
    </row>
    <row r="50" spans="2:13" ht="27.75" customHeight="1">
      <c r="B50" s="968" t="s">
        <v>86</v>
      </c>
      <c r="C50" s="970"/>
      <c r="D50" s="972"/>
      <c r="E50" s="974" t="s">
        <v>70</v>
      </c>
      <c r="F50" s="974"/>
      <c r="G50" s="974"/>
      <c r="H50" s="980"/>
      <c r="I50" s="984">
        <v>3657</v>
      </c>
      <c r="J50" s="988">
        <v>4167</v>
      </c>
      <c r="K50" s="988">
        <v>5104</v>
      </c>
      <c r="L50" s="988">
        <v>5465</v>
      </c>
      <c r="M50" s="992">
        <v>5599</v>
      </c>
    </row>
    <row r="51" spans="2:13" ht="27.75" customHeight="1">
      <c r="B51" s="893"/>
      <c r="C51" s="907"/>
      <c r="D51" s="917"/>
      <c r="E51" s="974" t="s">
        <v>89</v>
      </c>
      <c r="F51" s="974"/>
      <c r="G51" s="974"/>
      <c r="H51" s="980"/>
      <c r="I51" s="984" t="s">
        <v>33</v>
      </c>
      <c r="J51" s="988" t="s">
        <v>33</v>
      </c>
      <c r="K51" s="988" t="s">
        <v>33</v>
      </c>
      <c r="L51" s="988" t="s">
        <v>33</v>
      </c>
      <c r="M51" s="992" t="s">
        <v>33</v>
      </c>
    </row>
    <row r="52" spans="2:13" ht="27.75" customHeight="1">
      <c r="B52" s="894"/>
      <c r="C52" s="908"/>
      <c r="D52" s="917"/>
      <c r="E52" s="974" t="s">
        <v>34</v>
      </c>
      <c r="F52" s="974"/>
      <c r="G52" s="974"/>
      <c r="H52" s="980"/>
      <c r="I52" s="984">
        <v>6626</v>
      </c>
      <c r="J52" s="988">
        <v>7064</v>
      </c>
      <c r="K52" s="988">
        <v>6639</v>
      </c>
      <c r="L52" s="988">
        <v>5883</v>
      </c>
      <c r="M52" s="992">
        <v>5849</v>
      </c>
    </row>
    <row r="53" spans="2:13" ht="27.75" customHeight="1">
      <c r="B53" s="896" t="s">
        <v>43</v>
      </c>
      <c r="C53" s="910"/>
      <c r="D53" s="919"/>
      <c r="E53" s="976" t="s">
        <v>93</v>
      </c>
      <c r="F53" s="976"/>
      <c r="G53" s="976"/>
      <c r="H53" s="982"/>
      <c r="I53" s="985">
        <v>559</v>
      </c>
      <c r="J53" s="989">
        <v>327</v>
      </c>
      <c r="K53" s="989">
        <v>-448</v>
      </c>
      <c r="L53" s="989">
        <v>-900</v>
      </c>
      <c r="M53" s="993">
        <v>-1458</v>
      </c>
    </row>
    <row r="54" spans="2:13" ht="27.75" customHeight="1">
      <c r="B54" s="969"/>
      <c r="C54" s="868"/>
      <c r="D54" s="868"/>
      <c r="E54" s="977"/>
      <c r="F54" s="977"/>
      <c r="G54" s="977"/>
      <c r="H54" s="977"/>
      <c r="I54" s="986"/>
      <c r="J54" s="986"/>
      <c r="K54" s="986"/>
      <c r="L54" s="986"/>
      <c r="M54" s="986"/>
    </row>
    <row r="55" spans="2:13" ht="12.75"/>
  </sheetData>
  <sheetProtection algorithmName="SHA-512" hashValue="+rTmU8e3SYpYCtQQvb+WN14RhphHv1uyzxe5BZ1sHHQb2Cmc5j/+tOEaRO9FDOhB1lLEn4er7QZyKGvIsKHXPA==" saltValue="a+kgptqPnCN4Eqo5HK8i2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28"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96</v>
      </c>
    </row>
    <row r="54" spans="2:8" ht="29.25" customHeight="1">
      <c r="B54" s="994" t="s">
        <v>3</v>
      </c>
      <c r="C54" s="1000"/>
      <c r="D54" s="1000"/>
      <c r="E54" s="1009" t="s">
        <v>5</v>
      </c>
      <c r="F54" s="1016" t="s">
        <v>130</v>
      </c>
      <c r="G54" s="1016" t="s">
        <v>316</v>
      </c>
      <c r="H54" s="1024" t="s">
        <v>52</v>
      </c>
    </row>
    <row r="55" spans="2:8" ht="52.5" customHeight="1">
      <c r="B55" s="995"/>
      <c r="C55" s="1001" t="s">
        <v>53</v>
      </c>
      <c r="D55" s="1001"/>
      <c r="E55" s="1010"/>
      <c r="F55" s="1017">
        <v>3580</v>
      </c>
      <c r="G55" s="1017">
        <v>3883</v>
      </c>
      <c r="H55" s="1025">
        <v>4064</v>
      </c>
    </row>
    <row r="56" spans="2:8" ht="52.5" customHeight="1">
      <c r="B56" s="996"/>
      <c r="C56" s="1002" t="s">
        <v>17</v>
      </c>
      <c r="D56" s="1002"/>
      <c r="E56" s="1011"/>
      <c r="F56" s="1018">
        <v>131</v>
      </c>
      <c r="G56" s="1018">
        <v>153</v>
      </c>
      <c r="H56" s="1026">
        <v>171</v>
      </c>
    </row>
    <row r="57" spans="2:8" ht="53.25" customHeight="1">
      <c r="B57" s="996"/>
      <c r="C57" s="1003" t="s">
        <v>100</v>
      </c>
      <c r="D57" s="1003"/>
      <c r="E57" s="1012"/>
      <c r="F57" s="1019">
        <v>486</v>
      </c>
      <c r="G57" s="1019">
        <v>518</v>
      </c>
      <c r="H57" s="1027">
        <v>450</v>
      </c>
    </row>
    <row r="58" spans="2:8" ht="45.75" customHeight="1">
      <c r="B58" s="997"/>
      <c r="C58" s="1004" t="s">
        <v>538</v>
      </c>
      <c r="D58" s="1007"/>
      <c r="E58" s="1013"/>
      <c r="F58" s="1020">
        <v>363</v>
      </c>
      <c r="G58" s="1020">
        <v>363</v>
      </c>
      <c r="H58" s="1028">
        <v>264</v>
      </c>
    </row>
    <row r="59" spans="2:8" ht="45.75" customHeight="1">
      <c r="B59" s="997"/>
      <c r="C59" s="1004" t="s">
        <v>354</v>
      </c>
      <c r="D59" s="1007"/>
      <c r="E59" s="1013"/>
      <c r="F59" s="1020">
        <v>70</v>
      </c>
      <c r="G59" s="1020">
        <v>102</v>
      </c>
      <c r="H59" s="1028">
        <v>133</v>
      </c>
    </row>
    <row r="60" spans="2:8" ht="45.75" customHeight="1">
      <c r="B60" s="997"/>
      <c r="C60" s="1004" t="s">
        <v>37</v>
      </c>
      <c r="D60" s="1007"/>
      <c r="E60" s="1013"/>
      <c r="F60" s="1020">
        <v>47</v>
      </c>
      <c r="G60" s="1020">
        <v>47</v>
      </c>
      <c r="H60" s="1028">
        <v>48</v>
      </c>
    </row>
    <row r="61" spans="2:8" ht="45.75" customHeight="1">
      <c r="B61" s="997"/>
      <c r="C61" s="1004" t="s">
        <v>539</v>
      </c>
      <c r="D61" s="1007"/>
      <c r="E61" s="1013"/>
      <c r="F61" s="1020">
        <v>5</v>
      </c>
      <c r="G61" s="1020">
        <v>5</v>
      </c>
      <c r="H61" s="1028">
        <v>5</v>
      </c>
    </row>
    <row r="62" spans="2:8" ht="45.75" customHeight="1">
      <c r="B62" s="998"/>
      <c r="C62" s="1005" t="s">
        <v>33</v>
      </c>
      <c r="D62" s="1008"/>
      <c r="E62" s="1014"/>
      <c r="F62" s="1021"/>
      <c r="G62" s="1021"/>
      <c r="H62" s="1029"/>
    </row>
    <row r="63" spans="2:8" ht="52.5" customHeight="1">
      <c r="B63" s="999"/>
      <c r="C63" s="1006" t="s">
        <v>102</v>
      </c>
      <c r="D63" s="1006"/>
      <c r="E63" s="1015"/>
      <c r="F63" s="1022">
        <v>4197</v>
      </c>
      <c r="G63" s="1022">
        <v>4555</v>
      </c>
      <c r="H63" s="1030">
        <v>4684</v>
      </c>
    </row>
    <row r="64" spans="2:8" ht="12.75"/>
  </sheetData>
  <sheetProtection algorithmName="SHA-512" hashValue="nHri9WUYQ9cdVUugtapHVk9tlVTbICtWwE1ZBiKVkSEnZHQwsWXq+7bprJQR0XGCUrACWnrvollhAmwhFsrAWw==" saltValue="ivJahCKf+jMuLeO67AgEx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1"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83</v>
      </c>
      <c r="E2" s="794"/>
      <c r="F2" s="1046" t="s">
        <v>101</v>
      </c>
      <c r="G2" s="818"/>
      <c r="H2" s="828"/>
    </row>
    <row r="3" spans="1:8">
      <c r="A3" s="782" t="s">
        <v>525</v>
      </c>
      <c r="B3" s="767"/>
      <c r="C3" s="1039"/>
      <c r="D3" s="1042">
        <v>143094</v>
      </c>
      <c r="E3" s="1044"/>
      <c r="F3" s="1047">
        <v>96248</v>
      </c>
      <c r="G3" s="1049"/>
      <c r="H3" s="1052"/>
    </row>
    <row r="4" spans="1:8">
      <c r="A4" s="754"/>
      <c r="B4" s="766"/>
      <c r="C4" s="1040"/>
      <c r="D4" s="1043">
        <v>113934</v>
      </c>
      <c r="E4" s="1045"/>
      <c r="F4" s="1048">
        <v>55768</v>
      </c>
      <c r="G4" s="1050"/>
      <c r="H4" s="1053"/>
    </row>
    <row r="5" spans="1:8">
      <c r="A5" s="782" t="s">
        <v>299</v>
      </c>
      <c r="B5" s="767"/>
      <c r="C5" s="1039"/>
      <c r="D5" s="1042">
        <v>126214</v>
      </c>
      <c r="E5" s="1044"/>
      <c r="F5" s="1047">
        <v>76413</v>
      </c>
      <c r="G5" s="1049"/>
      <c r="H5" s="1052"/>
    </row>
    <row r="6" spans="1:8">
      <c r="A6" s="754"/>
      <c r="B6" s="766"/>
      <c r="C6" s="1040"/>
      <c r="D6" s="1043">
        <v>77437</v>
      </c>
      <c r="E6" s="1045"/>
      <c r="F6" s="1048">
        <v>39658</v>
      </c>
      <c r="G6" s="1050"/>
      <c r="H6" s="1053"/>
    </row>
    <row r="7" spans="1:8">
      <c r="A7" s="782" t="s">
        <v>289</v>
      </c>
      <c r="B7" s="767"/>
      <c r="C7" s="1039"/>
      <c r="D7" s="1042">
        <v>86245</v>
      </c>
      <c r="E7" s="1044"/>
      <c r="F7" s="1047">
        <v>66481</v>
      </c>
      <c r="G7" s="1049"/>
      <c r="H7" s="1052"/>
    </row>
    <row r="8" spans="1:8">
      <c r="A8" s="754"/>
      <c r="B8" s="766"/>
      <c r="C8" s="1040"/>
      <c r="D8" s="1043">
        <v>71634</v>
      </c>
      <c r="E8" s="1045"/>
      <c r="F8" s="1048">
        <v>36120</v>
      </c>
      <c r="G8" s="1050"/>
      <c r="H8" s="1053"/>
    </row>
    <row r="9" spans="1:8">
      <c r="A9" s="782" t="s">
        <v>57</v>
      </c>
      <c r="B9" s="767"/>
      <c r="C9" s="1039"/>
      <c r="D9" s="1042">
        <v>34375</v>
      </c>
      <c r="E9" s="1044"/>
      <c r="F9" s="1047">
        <v>67825</v>
      </c>
      <c r="G9" s="1049"/>
      <c r="H9" s="1052"/>
    </row>
    <row r="10" spans="1:8">
      <c r="A10" s="754"/>
      <c r="B10" s="766"/>
      <c r="C10" s="1040"/>
      <c r="D10" s="1043">
        <v>32495</v>
      </c>
      <c r="E10" s="1045"/>
      <c r="F10" s="1048">
        <v>39417</v>
      </c>
      <c r="G10" s="1050"/>
      <c r="H10" s="1053"/>
    </row>
    <row r="11" spans="1:8">
      <c r="A11" s="782" t="s">
        <v>527</v>
      </c>
      <c r="B11" s="767"/>
      <c r="C11" s="1039"/>
      <c r="D11" s="1042">
        <v>47015</v>
      </c>
      <c r="E11" s="1044"/>
      <c r="F11" s="1047">
        <v>81158</v>
      </c>
      <c r="G11" s="1049"/>
      <c r="H11" s="1052"/>
    </row>
    <row r="12" spans="1:8">
      <c r="A12" s="754"/>
      <c r="B12" s="766"/>
      <c r="C12" s="1041"/>
      <c r="D12" s="1043">
        <v>45108</v>
      </c>
      <c r="E12" s="1045"/>
      <c r="F12" s="1048">
        <v>45320</v>
      </c>
      <c r="G12" s="1050"/>
      <c r="H12" s="1053"/>
    </row>
    <row r="13" spans="1:8">
      <c r="A13" s="782"/>
      <c r="B13" s="767"/>
      <c r="C13" s="1039"/>
      <c r="D13" s="1042">
        <v>87389</v>
      </c>
      <c r="E13" s="1044"/>
      <c r="F13" s="1047">
        <v>77625</v>
      </c>
      <c r="G13" s="1051"/>
      <c r="H13" s="1052"/>
    </row>
    <row r="14" spans="1:8">
      <c r="A14" s="754"/>
      <c r="B14" s="766"/>
      <c r="C14" s="1040"/>
      <c r="D14" s="1043">
        <v>68122</v>
      </c>
      <c r="E14" s="1045"/>
      <c r="F14" s="1048">
        <v>43257</v>
      </c>
      <c r="G14" s="1050"/>
      <c r="H14" s="1053"/>
    </row>
    <row r="17" spans="1:11">
      <c r="A17" s="1031" t="s">
        <v>103</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104</v>
      </c>
      <c r="B19" s="1032">
        <f>ROUND(VALUE(SUBSTITUTE(実質収支比率等に係る経年分析!F$48,"▲","-")),2)</f>
        <v>9.76</v>
      </c>
      <c r="C19" s="1032">
        <f>ROUND(VALUE(SUBSTITUTE(実質収支比率等に係る経年分析!G$48,"▲","-")),2)</f>
        <v>11.94</v>
      </c>
      <c r="D19" s="1032">
        <f>ROUND(VALUE(SUBSTITUTE(実質収支比率等に係る経年分析!H$48,"▲","-")),2)</f>
        <v>13.86</v>
      </c>
      <c r="E19" s="1032">
        <f>ROUND(VALUE(SUBSTITUTE(実質収支比率等に係る経年分析!I$48,"▲","-")),2)</f>
        <v>10.31</v>
      </c>
      <c r="F19" s="1032">
        <f>ROUND(VALUE(SUBSTITUTE(実質収支比率等に係る経年分析!J$48,"▲","-")),2)</f>
        <v>10.84</v>
      </c>
    </row>
    <row r="20" spans="1:11">
      <c r="A20" s="1032" t="s">
        <v>105</v>
      </c>
      <c r="B20" s="1032">
        <f>ROUND(VALUE(SUBSTITUTE(実質収支比率等に係る経年分析!F$47,"▲","-")),2)</f>
        <v>51.32</v>
      </c>
      <c r="C20" s="1032">
        <f>ROUND(VALUE(SUBSTITUTE(実質収支比率等に係る経年分析!G$47,"▲","-")),2)</f>
        <v>56.66</v>
      </c>
      <c r="D20" s="1032">
        <f>ROUND(VALUE(SUBSTITUTE(実質収支比率等に係る経年分析!H$47,"▲","-")),2)</f>
        <v>78.2</v>
      </c>
      <c r="E20" s="1032">
        <f>ROUND(VALUE(SUBSTITUTE(実質収支比率等に係る経年分析!I$47,"▲","-")),2)</f>
        <v>82.27</v>
      </c>
      <c r="F20" s="1032">
        <f>ROUND(VALUE(SUBSTITUTE(実質収支比率等に係る経年分析!J$47,"▲","-")),2)</f>
        <v>83.11</v>
      </c>
    </row>
    <row r="21" spans="1:11">
      <c r="A21" s="1032" t="s">
        <v>32</v>
      </c>
      <c r="B21" s="1032">
        <f>IF(ISNUMBER(VALUE(SUBSTITUTE(実質収支比率等に係る経年分析!F$49,"▲","-"))),ROUND(VALUE(SUBSTITUTE(実質収支比率等に係る経年分析!F$49,"▲","-")),2),NA())</f>
        <v>14.89</v>
      </c>
      <c r="C21" s="1032">
        <f>IF(ISNUMBER(VALUE(SUBSTITUTE(実質収支比率等に係る経年分析!G$49,"▲","-"))),ROUND(VALUE(SUBSTITUTE(実質収支比率等に係る経年分析!G$49,"▲","-")),2),NA())</f>
        <v>11.58</v>
      </c>
      <c r="D21" s="1032">
        <f>IF(ISNUMBER(VALUE(SUBSTITUTE(実質収支比率等に係る経年分析!H$49,"▲","-"))),ROUND(VALUE(SUBSTITUTE(実質収支比率等に係る経年分析!H$49,"▲","-")),2),NA())</f>
        <v>21.24</v>
      </c>
      <c r="E21" s="1032">
        <f>IF(ISNUMBER(VALUE(SUBSTITUTE(実質収支比率等に係る経年分析!I$49,"▲","-"))),ROUND(VALUE(SUBSTITUTE(実質収支比率等に係る経年分析!I$49,"▲","-")),2),NA())</f>
        <v>3.28</v>
      </c>
      <c r="F21" s="1032">
        <f>IF(ISNUMBER(VALUE(SUBSTITUTE(実質収支比率等に係る経年分析!J$49,"▲","-"))),ROUND(VALUE(SUBSTITUTE(実質収支比率等に係る経年分析!J$49,"▲","-")),2),NA())</f>
        <v>4.58</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106</v>
      </c>
      <c r="C26" s="1033" t="s">
        <v>38</v>
      </c>
      <c r="D26" s="1033" t="s">
        <v>106</v>
      </c>
      <c r="E26" s="1033" t="s">
        <v>38</v>
      </c>
      <c r="F26" s="1033" t="s">
        <v>106</v>
      </c>
      <c r="G26" s="1033" t="s">
        <v>38</v>
      </c>
      <c r="H26" s="1033" t="s">
        <v>106</v>
      </c>
      <c r="I26" s="1033" t="s">
        <v>38</v>
      </c>
      <c r="J26" s="1033" t="s">
        <v>106</v>
      </c>
      <c r="K26" s="1033" t="s">
        <v>38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1.46</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1.06</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1.79</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e">
        <f>IF('連結実質赤字比率に係る赤字・黒字の構成分析'!C$39="",NA(),'連結実質赤字比率に係る赤字・黒字の構成分析'!C$39)</f>
        <v>#N/A</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#VALUE!</v>
      </c>
      <c r="K31" s="1033" t="e">
        <f>IF(ROUND(VALUE(SUBSTITUTE('連結実質赤字比率に係る赤字・黒字の構成分析'!J$39,"▲","-")),2)&gt;=0,ABS(ROUND(VALUE(SUBSTITUTE('連結実質赤字比率に係る赤字・黒字の構成分析'!J$39,"▲","-")),2)),NA())</f>
        <v>#VALUE!</v>
      </c>
    </row>
    <row r="32" spans="1:11">
      <c r="A32" s="1033" t="str">
        <f>IF('連結実質赤字比率に係る赤字・黒字の構成分析'!C$38="",NA(),'連結実質赤字比率に係る赤字・黒字の構成分析'!C$38)</f>
        <v>後期高齢者医療特別会計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0.12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0.12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0.16</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0.14000000000000001</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0.16</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#VALUE!</v>
      </c>
      <c r="C33" s="1033" t="e">
        <f>IF(ROUND(VALUE(SUBSTITUTE('連結実質赤字比率に係る赤字・黒字の構成分析'!F$37,"▲","-")),2)&gt;=0,ABS(ROUND(VALUE(SUBSTITUTE('連結実質赤字比率に係る赤字・黒字の構成分析'!F$37,"▲","-")),2)),NA())</f>
        <v>#VALUE!</v>
      </c>
      <c r="D33" s="1033" t="e">
        <f>IF(ROUND(VALUE(SUBSTITUTE('連結実質赤字比率に係る赤字・黒字の構成分析'!G$37,"▲","-")),2)&lt;0,ABS(ROUND(VALUE(SUBSTITUTE('連結実質赤字比率に係る赤字・黒字の構成分析'!G$37,"▲","-")),2)),NA())</f>
        <v>#VALUE!</v>
      </c>
      <c r="E33" s="1033" t="e">
        <f>IF(ROUND(VALUE(SUBSTITUTE('連結実質赤字比率に係る赤字・黒字の構成分析'!G$37,"▲","-")),2)&gt;=0,ABS(ROUND(VALUE(SUBSTITUTE('連結実質赤字比率に係る赤字・黒字の構成分析'!G$37,"▲","-")),2)),NA())</f>
        <v>#VALUE!</v>
      </c>
      <c r="F33" s="1033" t="e">
        <f>IF(ROUND(VALUE(SUBSTITUTE('連結実質赤字比率に係る赤字・黒字の構成分析'!H$37,"▲","-")),2)&lt;0,ABS(ROUND(VALUE(SUBSTITUTE('連結実質赤字比率に係る赤字・黒字の構成分析'!H$37,"▲","-")),2)),NA())</f>
        <v>#VALUE!</v>
      </c>
      <c r="G33" s="1033" t="e">
        <f>IF(ROUND(VALUE(SUBSTITUTE('連結実質赤字比率に係る赤字・黒字の構成分析'!H$37,"▲","-")),2)&gt;=0,ABS(ROUND(VALUE(SUBSTITUTE('連結実質赤字比率に係る赤字・黒字の構成分析'!H$37,"▲","-")),2)),NA())</f>
        <v>#VALUE!</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4.82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1.08</v>
      </c>
    </row>
    <row r="34" spans="1:16">
      <c r="A34" s="1033" t="str">
        <f>IF('連結実質赤字比率に係る赤字・黒字の構成分析'!C$36="",NA(),'連結実質赤字比率に係る赤字・黒字の構成分析'!C$36)</f>
        <v>国民健康保険特別会計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7.78</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7.21</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6.42</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5.12</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3.58</v>
      </c>
    </row>
    <row r="35" spans="1:16">
      <c r="A35" s="1033" t="str">
        <f>IF('連結実質赤字比率に係る赤字・黒字の構成分析'!C$35="",NA(),'連結実質赤字比率に係る赤字・黒字の構成分析'!C$35)</f>
        <v>上水道事業会計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12.83</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12.39</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12.25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11.6</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10.28</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9.76</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11.94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13.86</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10.3</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10.83</v>
      </c>
    </row>
    <row r="39" spans="1:16">
      <c r="A39" s="1031" t="s">
        <v>108</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16</v>
      </c>
      <c r="C41" s="1034"/>
      <c r="D41" s="1034" t="s">
        <v>109</v>
      </c>
      <c r="E41" s="1034" t="s">
        <v>16</v>
      </c>
      <c r="F41" s="1034"/>
      <c r="G41" s="1034" t="s">
        <v>109</v>
      </c>
      <c r="H41" s="1034" t="s">
        <v>16</v>
      </c>
      <c r="I41" s="1034"/>
      <c r="J41" s="1034" t="s">
        <v>109</v>
      </c>
      <c r="K41" s="1034" t="s">
        <v>16</v>
      </c>
      <c r="L41" s="1034"/>
      <c r="M41" s="1034" t="s">
        <v>109</v>
      </c>
      <c r="N41" s="1034" t="s">
        <v>16</v>
      </c>
      <c r="O41" s="1034"/>
      <c r="P41" s="1034" t="s">
        <v>109</v>
      </c>
    </row>
    <row r="42" spans="1:16">
      <c r="A42" s="1034" t="s">
        <v>90</v>
      </c>
      <c r="B42" s="1034"/>
      <c r="C42" s="1034"/>
      <c r="D42" s="1034">
        <f>'実質公債費比率（分子）の構造'!K$52</f>
        <v>622</v>
      </c>
      <c r="E42" s="1034"/>
      <c r="F42" s="1034"/>
      <c r="G42" s="1034">
        <f>'実質公債費比率（分子）の構造'!L$52</f>
        <v>607</v>
      </c>
      <c r="H42" s="1034"/>
      <c r="I42" s="1034"/>
      <c r="J42" s="1034">
        <f>'実質公債費比率（分子）の構造'!M$52</f>
        <v>599</v>
      </c>
      <c r="K42" s="1034"/>
      <c r="L42" s="1034"/>
      <c r="M42" s="1034">
        <f>'実質公債費比率（分子）の構造'!N$52</f>
        <v>596</v>
      </c>
      <c r="N42" s="1034"/>
      <c r="O42" s="1034"/>
      <c r="P42" s="1034">
        <f>'実質公債費比率（分子）の構造'!O$52</f>
        <v>605</v>
      </c>
    </row>
    <row r="43" spans="1:16">
      <c r="A43" s="1034" t="s">
        <v>30</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29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27</v>
      </c>
      <c r="B45" s="1034">
        <f>'実質公債費比率（分子）の構造'!K$49</f>
        <v>20</v>
      </c>
      <c r="C45" s="1034"/>
      <c r="D45" s="1034"/>
      <c r="E45" s="1034">
        <f>'実質公債費比率（分子）の構造'!L$49</f>
        <v>21</v>
      </c>
      <c r="F45" s="1034"/>
      <c r="G45" s="1034"/>
      <c r="H45" s="1034">
        <f>'実質公債費比率（分子）の構造'!M$49</f>
        <v>21</v>
      </c>
      <c r="I45" s="1034"/>
      <c r="J45" s="1034"/>
      <c r="K45" s="1034">
        <f>'実質公債費比率（分子）の構造'!N$49</f>
        <v>21</v>
      </c>
      <c r="L45" s="1034"/>
      <c r="M45" s="1034"/>
      <c r="N45" s="1034">
        <f>'実質公債費比率（分子）の構造'!O$49</f>
        <v>21</v>
      </c>
      <c r="O45" s="1034"/>
      <c r="P45" s="1034"/>
    </row>
    <row r="46" spans="1:16">
      <c r="A46" s="1034" t="s">
        <v>20</v>
      </c>
      <c r="B46" s="1034">
        <f>'実質公債費比率（分子）の構造'!K$48</f>
        <v>373</v>
      </c>
      <c r="C46" s="1034"/>
      <c r="D46" s="1034"/>
      <c r="E46" s="1034">
        <f>'実質公債費比率（分子）の構造'!L$48</f>
        <v>366</v>
      </c>
      <c r="F46" s="1034"/>
      <c r="G46" s="1034"/>
      <c r="H46" s="1034">
        <f>'実質公債費比率（分子）の構造'!M$48</f>
        <v>358</v>
      </c>
      <c r="I46" s="1034"/>
      <c r="J46" s="1034"/>
      <c r="K46" s="1034">
        <f>'実質公債費比率（分子）の構造'!N$48</f>
        <v>270</v>
      </c>
      <c r="L46" s="1034"/>
      <c r="M46" s="1034"/>
      <c r="N46" s="1034">
        <f>'実質公債費比率（分子）の構造'!O$48</f>
        <v>256</v>
      </c>
      <c r="O46" s="1034"/>
      <c r="P46" s="1034"/>
    </row>
    <row r="47" spans="1:16">
      <c r="A47" s="1034" t="s">
        <v>25</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110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23</v>
      </c>
      <c r="B49" s="1034">
        <f>'実質公債費比率（分子）の構造'!K$45</f>
        <v>643</v>
      </c>
      <c r="C49" s="1034"/>
      <c r="D49" s="1034"/>
      <c r="E49" s="1034">
        <f>'実質公債費比率（分子）の構造'!L$45</f>
        <v>696</v>
      </c>
      <c r="F49" s="1034"/>
      <c r="G49" s="1034"/>
      <c r="H49" s="1034">
        <f>'実質公債費比率（分子）の構造'!M$45</f>
        <v>719</v>
      </c>
      <c r="I49" s="1034"/>
      <c r="J49" s="1034"/>
      <c r="K49" s="1034">
        <f>'実質公債費比率（分子）の構造'!N$45</f>
        <v>692</v>
      </c>
      <c r="L49" s="1034"/>
      <c r="M49" s="1034"/>
      <c r="N49" s="1034">
        <f>'実質公債費比率（分子）の構造'!O$45</f>
        <v>704</v>
      </c>
      <c r="O49" s="1034"/>
      <c r="P49" s="1034"/>
    </row>
    <row r="50" spans="1:16">
      <c r="A50" s="1034" t="s">
        <v>44</v>
      </c>
      <c r="B50" s="1034" t="e">
        <f>NA()</f>
        <v>#N/A</v>
      </c>
      <c r="C50" s="1034">
        <f>IF(ISNUMBER('実質公債費比率（分子）の構造'!K$53),'実質公債費比率（分子）の構造'!K$53,NA())</f>
        <v>414</v>
      </c>
      <c r="D50" s="1034" t="e">
        <f>NA()</f>
        <v>#N/A</v>
      </c>
      <c r="E50" s="1034" t="e">
        <f>NA()</f>
        <v>#N/A</v>
      </c>
      <c r="F50" s="1034">
        <f>IF(ISNUMBER('実質公債費比率（分子）の構造'!L$53),'実質公債費比率（分子）の構造'!L$53,NA())</f>
        <v>476</v>
      </c>
      <c r="G50" s="1034" t="e">
        <f>NA()</f>
        <v>#N/A</v>
      </c>
      <c r="H50" s="1034" t="e">
        <f>NA()</f>
        <v>#N/A</v>
      </c>
      <c r="I50" s="1034">
        <f>IF(ISNUMBER('実質公債費比率（分子）の構造'!M$53),'実質公債費比率（分子）の構造'!M$53,NA())</f>
        <v>499</v>
      </c>
      <c r="J50" s="1034" t="e">
        <f>NA()</f>
        <v>#N/A</v>
      </c>
      <c r="K50" s="1034" t="e">
        <f>NA()</f>
        <v>#N/A</v>
      </c>
      <c r="L50" s="1034">
        <f>IF(ISNUMBER('実質公債費比率（分子）の構造'!N$53),'実質公債費比率（分子）の構造'!N$53,NA())</f>
        <v>387</v>
      </c>
      <c r="M50" s="1034" t="e">
        <f>NA()</f>
        <v>#N/A</v>
      </c>
      <c r="N50" s="1034" t="e">
        <f>NA()</f>
        <v>#N/A</v>
      </c>
      <c r="O50" s="1034">
        <f>IF(ISNUMBER('実質公債費比率（分子）の構造'!O$53),'実質公債費比率（分子）の構造'!O$53,NA())</f>
        <v>376</v>
      </c>
      <c r="P50" s="1034" t="e">
        <f>NA()</f>
        <v>#N/A</v>
      </c>
    </row>
    <row r="53" spans="1:16">
      <c r="A53" s="1031" t="s">
        <v>111</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113</v>
      </c>
      <c r="C55" s="1033"/>
      <c r="D55" s="1033" t="s">
        <v>114</v>
      </c>
      <c r="E55" s="1033" t="s">
        <v>113</v>
      </c>
      <c r="F55" s="1033"/>
      <c r="G55" s="1033" t="s">
        <v>114</v>
      </c>
      <c r="H55" s="1033" t="s">
        <v>113</v>
      </c>
      <c r="I55" s="1033"/>
      <c r="J55" s="1033" t="s">
        <v>114</v>
      </c>
      <c r="K55" s="1033" t="s">
        <v>113</v>
      </c>
      <c r="L55" s="1033"/>
      <c r="M55" s="1033" t="s">
        <v>114</v>
      </c>
      <c r="N55" s="1033" t="s">
        <v>113</v>
      </c>
      <c r="O55" s="1033"/>
      <c r="P55" s="1033" t="s">
        <v>114</v>
      </c>
    </row>
    <row r="56" spans="1:16">
      <c r="A56" s="1033" t="s">
        <v>34</v>
      </c>
      <c r="B56" s="1033"/>
      <c r="C56" s="1033"/>
      <c r="D56" s="1033">
        <f>'将来負担比率（分子）の構造'!I$52</f>
        <v>6626</v>
      </c>
      <c r="E56" s="1033"/>
      <c r="F56" s="1033"/>
      <c r="G56" s="1033">
        <f>'将来負担比率（分子）の構造'!J$52</f>
        <v>7064</v>
      </c>
      <c r="H56" s="1033"/>
      <c r="I56" s="1033"/>
      <c r="J56" s="1033">
        <f>'将来負担比率（分子）の構造'!K$52</f>
        <v>6639</v>
      </c>
      <c r="K56" s="1033"/>
      <c r="L56" s="1033"/>
      <c r="M56" s="1033">
        <f>'将来負担比率（分子）の構造'!L$52</f>
        <v>5883</v>
      </c>
      <c r="N56" s="1033"/>
      <c r="O56" s="1033"/>
      <c r="P56" s="1033">
        <f>'将来負担比率（分子）の構造'!M$52</f>
        <v>5849</v>
      </c>
    </row>
    <row r="57" spans="1:16">
      <c r="A57" s="1033" t="s">
        <v>89</v>
      </c>
      <c r="B57" s="1033"/>
      <c r="C57" s="1033"/>
      <c r="D57" s="1033" t="str">
        <f>'将来負担比率（分子）の構造'!I$51</f>
        <v>-</v>
      </c>
      <c r="E57" s="1033"/>
      <c r="F57" s="1033"/>
      <c r="G57" s="1033" t="str">
        <f>'将来負担比率（分子）の構造'!J$51</f>
        <v>-</v>
      </c>
      <c r="H57" s="1033"/>
      <c r="I57" s="1033"/>
      <c r="J57" s="1033" t="str">
        <f>'将来負担比率（分子）の構造'!K$51</f>
        <v>-</v>
      </c>
      <c r="K57" s="1033"/>
      <c r="L57" s="1033"/>
      <c r="M57" s="1033" t="str">
        <f>'将来負担比率（分子）の構造'!L$51</f>
        <v>-</v>
      </c>
      <c r="N57" s="1033"/>
      <c r="O57" s="1033"/>
      <c r="P57" s="1033" t="str">
        <f>'将来負担比率（分子）の構造'!M$51</f>
        <v>-</v>
      </c>
    </row>
    <row r="58" spans="1:16">
      <c r="A58" s="1033" t="s">
        <v>70</v>
      </c>
      <c r="B58" s="1033"/>
      <c r="C58" s="1033"/>
      <c r="D58" s="1033">
        <f>'将来負担比率（分子）の構造'!I$50</f>
        <v>3657</v>
      </c>
      <c r="E58" s="1033"/>
      <c r="F58" s="1033"/>
      <c r="G58" s="1033">
        <f>'将来負担比率（分子）の構造'!J$50</f>
        <v>4167</v>
      </c>
      <c r="H58" s="1033"/>
      <c r="I58" s="1033"/>
      <c r="J58" s="1033">
        <f>'将来負担比率（分子）の構造'!K$50</f>
        <v>5104</v>
      </c>
      <c r="K58" s="1033"/>
      <c r="L58" s="1033"/>
      <c r="M58" s="1033">
        <f>'将来負担比率（分子）の構造'!L$50</f>
        <v>5465</v>
      </c>
      <c r="N58" s="1033"/>
      <c r="O58" s="1033"/>
      <c r="P58" s="1033">
        <f>'将来負担比率（分子）の構造'!M$50</f>
        <v>5599</v>
      </c>
    </row>
    <row r="59" spans="1:16">
      <c r="A59" s="1033" t="s">
        <v>26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75</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555</v>
      </c>
      <c r="C62" s="1033"/>
      <c r="D62" s="1033"/>
      <c r="E62" s="1033">
        <f>'将来負担比率（分子）の構造'!J$45</f>
        <v>641</v>
      </c>
      <c r="F62" s="1033"/>
      <c r="G62" s="1033"/>
      <c r="H62" s="1033">
        <f>'将来負担比率（分子）の構造'!K$45</f>
        <v>691</v>
      </c>
      <c r="I62" s="1033"/>
      <c r="J62" s="1033"/>
      <c r="K62" s="1033">
        <f>'将来負担比率（分子）の構造'!L$45</f>
        <v>455</v>
      </c>
      <c r="L62" s="1033"/>
      <c r="M62" s="1033"/>
      <c r="N62" s="1033">
        <f>'将来負担比率（分子）の構造'!M$45</f>
        <v>390</v>
      </c>
      <c r="O62" s="1033"/>
      <c r="P62" s="1033"/>
    </row>
    <row r="63" spans="1:16">
      <c r="A63" s="1033" t="s">
        <v>2</v>
      </c>
      <c r="B63" s="1033">
        <f>'将来負担比率（分子）の構造'!I$44</f>
        <v>200</v>
      </c>
      <c r="C63" s="1033"/>
      <c r="D63" s="1033"/>
      <c r="E63" s="1033">
        <f>'将来負担比率（分子）の構造'!J$44</f>
        <v>205</v>
      </c>
      <c r="F63" s="1033"/>
      <c r="G63" s="1033"/>
      <c r="H63" s="1033">
        <f>'将来負担比率（分子）の構造'!K$44</f>
        <v>182</v>
      </c>
      <c r="I63" s="1033"/>
      <c r="J63" s="1033"/>
      <c r="K63" s="1033">
        <f>'将来負担比率（分子）の構造'!L$44</f>
        <v>164</v>
      </c>
      <c r="L63" s="1033"/>
      <c r="M63" s="1033"/>
      <c r="N63" s="1033">
        <f>'将来負担比率（分子）の構造'!M$44</f>
        <v>140</v>
      </c>
      <c r="O63" s="1033"/>
      <c r="P63" s="1033"/>
    </row>
    <row r="64" spans="1:16">
      <c r="A64" s="1033" t="s">
        <v>7</v>
      </c>
      <c r="B64" s="1033">
        <f>'将来負担比率（分子）の構造'!I$43</f>
        <v>2308</v>
      </c>
      <c r="C64" s="1033"/>
      <c r="D64" s="1033"/>
      <c r="E64" s="1033">
        <f>'将来負担比率（分子）の構造'!J$43</f>
        <v>2051</v>
      </c>
      <c r="F64" s="1033"/>
      <c r="G64" s="1033"/>
      <c r="H64" s="1033">
        <f>'将来負担比率（分子）の構造'!K$43</f>
        <v>1640</v>
      </c>
      <c r="I64" s="1033"/>
      <c r="J64" s="1033"/>
      <c r="K64" s="1033">
        <f>'将来負担比率（分子）の構造'!L$43</f>
        <v>1241</v>
      </c>
      <c r="L64" s="1033"/>
      <c r="M64" s="1033"/>
      <c r="N64" s="1033">
        <f>'将来負担比率（分子）の構造'!M$43</f>
        <v>893</v>
      </c>
      <c r="O64" s="1033"/>
      <c r="P64" s="1033"/>
    </row>
    <row r="65" spans="1:16">
      <c r="A65" s="1033" t="s">
        <v>72</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69</v>
      </c>
      <c r="B66" s="1033">
        <f>'将来負担比率（分子）の構造'!I$41</f>
        <v>7779</v>
      </c>
      <c r="C66" s="1033"/>
      <c r="D66" s="1033"/>
      <c r="E66" s="1033">
        <f>'将来負担比率（分子）の構造'!J$41</f>
        <v>8660</v>
      </c>
      <c r="F66" s="1033"/>
      <c r="G66" s="1033"/>
      <c r="H66" s="1033">
        <f>'将来負担比率（分子）の構造'!K$41</f>
        <v>8780</v>
      </c>
      <c r="I66" s="1033"/>
      <c r="J66" s="1033"/>
      <c r="K66" s="1033">
        <f>'将来負担比率（分子）の構造'!L$41</f>
        <v>8589</v>
      </c>
      <c r="L66" s="1033"/>
      <c r="M66" s="1033"/>
      <c r="N66" s="1033">
        <f>'将来負担比率（分子）の構造'!M$41</f>
        <v>8566</v>
      </c>
      <c r="O66" s="1033"/>
      <c r="P66" s="1033"/>
    </row>
    <row r="67" spans="1:16">
      <c r="A67" s="1033" t="s">
        <v>93</v>
      </c>
      <c r="B67" s="1033" t="e">
        <f>NA()</f>
        <v>#N/A</v>
      </c>
      <c r="C67" s="1033">
        <f>IF(ISNUMBER('将来負担比率（分子）の構造'!I$53),IF('将来負担比率（分子）の構造'!I$53&lt;0,0,'将来負担比率（分子）の構造'!I$53),NA())</f>
        <v>559</v>
      </c>
      <c r="D67" s="1033" t="e">
        <f>NA()</f>
        <v>#N/A</v>
      </c>
      <c r="E67" s="1033" t="e">
        <f>NA()</f>
        <v>#N/A</v>
      </c>
      <c r="F67" s="1033">
        <f>IF(ISNUMBER('将来負担比率（分子）の構造'!J$53),IF('将来負担比率（分子）の構造'!J$53&lt;0,0,'将来負担比率（分子）の構造'!J$53),NA())</f>
        <v>327</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117</v>
      </c>
      <c r="B72" s="1037">
        <f>基金残高に係る経年分析!F55</f>
        <v>3580</v>
      </c>
      <c r="C72" s="1037">
        <f>基金残高に係る経年分析!G55</f>
        <v>3883</v>
      </c>
      <c r="D72" s="1037">
        <f>基金残高に係る経年分析!H55</f>
        <v>4064</v>
      </c>
    </row>
    <row r="73" spans="1:16">
      <c r="A73" s="1035" t="s">
        <v>120</v>
      </c>
      <c r="B73" s="1037">
        <f>基金残高に係る経年分析!F56</f>
        <v>131</v>
      </c>
      <c r="C73" s="1037">
        <f>基金残高に係る経年分析!G56</f>
        <v>153</v>
      </c>
      <c r="D73" s="1037">
        <f>基金残高に係る経年分析!H56</f>
        <v>171</v>
      </c>
    </row>
    <row r="74" spans="1:16">
      <c r="A74" s="1035" t="s">
        <v>121</v>
      </c>
      <c r="B74" s="1037">
        <f>基金残高に係る経年分析!F57</f>
        <v>486</v>
      </c>
      <c r="C74" s="1037">
        <f>基金残高に係る経年分析!G57</f>
        <v>518</v>
      </c>
      <c r="D74" s="1037">
        <f>基金残高に係る経年分析!H57</f>
        <v>450</v>
      </c>
    </row>
  </sheetData>
  <sheetProtection algorithmName="SHA-512" hashValue="3jaNGZ6PK3DViGQsg3F9NqEwfwX7EqDYHNMa18AMYdoejADdNrCKWVkm2jvzVR1lxNO5ewQ1MXg4q8aTtr/DJA==" saltValue="PXWu02cwVzAn3NW9A1KqL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E1" zoomScale="70" zoomScaleNormal="70"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2.75">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2.75">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2.75">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2.75">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2.75">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2.75">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2.75">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2.75">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2.75">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2.75">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2.75">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2.75">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2.75">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2.75">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2.75">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2.75">
      <c r="DD19" s="739"/>
      <c r="DE19" s="739"/>
    </row>
    <row r="20" spans="1:109" ht="12.75">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2.75">
      <c r="B23" s="728"/>
    </row>
    <row r="24" spans="1:109" ht="12.75">
      <c r="B24" s="728"/>
    </row>
    <row r="25" spans="1:109" ht="12.75">
      <c r="B25" s="728"/>
    </row>
    <row r="26" spans="1:109" ht="12.75">
      <c r="B26" s="728"/>
    </row>
    <row r="27" spans="1:109" ht="12.75">
      <c r="B27" s="728"/>
    </row>
    <row r="28" spans="1:109" ht="12.75">
      <c r="B28" s="728"/>
    </row>
    <row r="29" spans="1:109" ht="12.75">
      <c r="B29" s="728"/>
    </row>
    <row r="30" spans="1:109" ht="12.75">
      <c r="B30" s="728"/>
    </row>
    <row r="31" spans="1:109" ht="12.75">
      <c r="B31" s="728"/>
    </row>
    <row r="32" spans="1:109" ht="12.75">
      <c r="B32" s="728"/>
    </row>
    <row r="33" spans="2:109" ht="12.75">
      <c r="B33" s="728"/>
    </row>
    <row r="34" spans="2:109" ht="12.75">
      <c r="B34" s="728"/>
    </row>
    <row r="35" spans="2:109" ht="12.75">
      <c r="B35" s="728"/>
    </row>
    <row r="36" spans="2:109" ht="12.75">
      <c r="B36" s="728"/>
    </row>
    <row r="37" spans="2:109" ht="12.75">
      <c r="B37" s="728"/>
    </row>
    <row r="38" spans="2:109" ht="12.75">
      <c r="B38" s="728"/>
    </row>
    <row r="39" spans="2:109" ht="12.75">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2.75">
      <c r="B40" s="1059"/>
      <c r="DD40" s="1059"/>
      <c r="DE40" s="739"/>
    </row>
    <row r="41" spans="2:109" ht="16.149999999999999">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2.75">
      <c r="B42" s="728"/>
      <c r="G42" s="1063"/>
      <c r="I42" s="1054"/>
      <c r="J42" s="1054"/>
      <c r="K42" s="1054"/>
      <c r="AM42" s="1063"/>
      <c r="AN42" s="1063" t="s">
        <v>469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431</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2.75">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2.75">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2.75">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2.75">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2.75">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2.75">
      <c r="B49" s="728"/>
      <c r="AN49" s="363" t="s">
        <v>543</v>
      </c>
    </row>
    <row r="50" spans="1:109" ht="12.75">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205</v>
      </c>
      <c r="BQ50" s="1088"/>
      <c r="BR50" s="1088"/>
      <c r="BS50" s="1088"/>
      <c r="BT50" s="1088"/>
      <c r="BU50" s="1088"/>
      <c r="BV50" s="1088"/>
      <c r="BW50" s="1088"/>
      <c r="BX50" s="1088" t="s">
        <v>529</v>
      </c>
      <c r="BY50" s="1088"/>
      <c r="BZ50" s="1088"/>
      <c r="CA50" s="1088"/>
      <c r="CB50" s="1088"/>
      <c r="CC50" s="1088"/>
      <c r="CD50" s="1088"/>
      <c r="CE50" s="1088"/>
      <c r="CF50" s="1088" t="s">
        <v>130</v>
      </c>
      <c r="CG50" s="1088"/>
      <c r="CH50" s="1088"/>
      <c r="CI50" s="1088"/>
      <c r="CJ50" s="1088"/>
      <c r="CK50" s="1088"/>
      <c r="CL50" s="1088"/>
      <c r="CM50" s="1088"/>
      <c r="CN50" s="1088" t="s">
        <v>316</v>
      </c>
      <c r="CO50" s="1088"/>
      <c r="CP50" s="1088"/>
      <c r="CQ50" s="1088"/>
      <c r="CR50" s="1088"/>
      <c r="CS50" s="1088"/>
      <c r="CT50" s="1088"/>
      <c r="CU50" s="1088"/>
      <c r="CV50" s="1088" t="s">
        <v>52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544</v>
      </c>
      <c r="AO51" s="1087"/>
      <c r="AP51" s="1087"/>
      <c r="AQ51" s="1087"/>
      <c r="AR51" s="1087"/>
      <c r="AS51" s="1087"/>
      <c r="AT51" s="1087"/>
      <c r="AU51" s="1087"/>
      <c r="AV51" s="1087"/>
      <c r="AW51" s="1087"/>
      <c r="AX51" s="1087"/>
      <c r="AY51" s="1087"/>
      <c r="AZ51" s="1087"/>
      <c r="BA51" s="1087"/>
      <c r="BB51" s="1087" t="s">
        <v>546</v>
      </c>
      <c r="BC51" s="1087"/>
      <c r="BD51" s="1087"/>
      <c r="BE51" s="1087"/>
      <c r="BF51" s="1087"/>
      <c r="BG51" s="1087"/>
      <c r="BH51" s="1087"/>
      <c r="BI51" s="1087"/>
      <c r="BJ51" s="1087"/>
      <c r="BK51" s="1087"/>
      <c r="BL51" s="1087"/>
      <c r="BM51" s="1087"/>
      <c r="BN51" s="1087"/>
      <c r="BO51" s="1087"/>
      <c r="BP51" s="1092">
        <v>14.7</v>
      </c>
      <c r="BQ51" s="1092"/>
      <c r="BR51" s="1092"/>
      <c r="BS51" s="1092"/>
      <c r="BT51" s="1092"/>
      <c r="BU51" s="1092"/>
      <c r="BV51" s="1092"/>
      <c r="BW51" s="1092"/>
      <c r="BX51" s="1092">
        <v>7.9</v>
      </c>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ht="12.75">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2.75">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262</v>
      </c>
      <c r="BC53" s="1087"/>
      <c r="BD53" s="1087"/>
      <c r="BE53" s="1087"/>
      <c r="BF53" s="1087"/>
      <c r="BG53" s="1087"/>
      <c r="BH53" s="1087"/>
      <c r="BI53" s="1087"/>
      <c r="BJ53" s="1087"/>
      <c r="BK53" s="1087"/>
      <c r="BL53" s="1087"/>
      <c r="BM53" s="1087"/>
      <c r="BN53" s="1087"/>
      <c r="BO53" s="1087"/>
      <c r="BP53" s="1092">
        <v>55.9</v>
      </c>
      <c r="BQ53" s="1092"/>
      <c r="BR53" s="1092"/>
      <c r="BS53" s="1092"/>
      <c r="BT53" s="1092"/>
      <c r="BU53" s="1092"/>
      <c r="BV53" s="1092"/>
      <c r="BW53" s="1092"/>
      <c r="BX53" s="1092">
        <v>54.2</v>
      </c>
      <c r="BY53" s="1092"/>
      <c r="BZ53" s="1092"/>
      <c r="CA53" s="1092"/>
      <c r="CB53" s="1092"/>
      <c r="CC53" s="1092"/>
      <c r="CD53" s="1092"/>
      <c r="CE53" s="1092"/>
      <c r="CF53" s="1092">
        <v>53.6</v>
      </c>
      <c r="CG53" s="1092"/>
      <c r="CH53" s="1092"/>
      <c r="CI53" s="1092"/>
      <c r="CJ53" s="1092"/>
      <c r="CK53" s="1092"/>
      <c r="CL53" s="1092"/>
      <c r="CM53" s="1092"/>
      <c r="CN53" s="1092">
        <v>55.2</v>
      </c>
      <c r="CO53" s="1092"/>
      <c r="CP53" s="1092"/>
      <c r="CQ53" s="1092"/>
      <c r="CR53" s="1092"/>
      <c r="CS53" s="1092"/>
      <c r="CT53" s="1092"/>
      <c r="CU53" s="1092"/>
      <c r="CV53" s="1092">
        <v>57</v>
      </c>
      <c r="CW53" s="1092"/>
      <c r="CX53" s="1092"/>
      <c r="CY53" s="1092"/>
      <c r="CZ53" s="1092"/>
      <c r="DA53" s="1092"/>
      <c r="DB53" s="1092"/>
      <c r="DC53" s="1092"/>
    </row>
    <row r="54" spans="1:109" ht="12.75">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2.75">
      <c r="A55" s="1054"/>
      <c r="B55" s="728"/>
      <c r="G55" s="1064"/>
      <c r="H55" s="1064"/>
      <c r="I55" s="1064"/>
      <c r="J55" s="1064"/>
      <c r="K55" s="1073"/>
      <c r="L55" s="1073"/>
      <c r="M55" s="1073"/>
      <c r="N55" s="1073"/>
      <c r="AN55" s="1088" t="s">
        <v>505</v>
      </c>
      <c r="AO55" s="1088"/>
      <c r="AP55" s="1088"/>
      <c r="AQ55" s="1088"/>
      <c r="AR55" s="1088"/>
      <c r="AS55" s="1088"/>
      <c r="AT55" s="1088"/>
      <c r="AU55" s="1088"/>
      <c r="AV55" s="1088"/>
      <c r="AW55" s="1088"/>
      <c r="AX55" s="1088"/>
      <c r="AY55" s="1088"/>
      <c r="AZ55" s="1088"/>
      <c r="BA55" s="1088"/>
      <c r="BB55" s="1087" t="s">
        <v>546</v>
      </c>
      <c r="BC55" s="1087"/>
      <c r="BD55" s="1087"/>
      <c r="BE55" s="1087"/>
      <c r="BF55" s="1087"/>
      <c r="BG55" s="1087"/>
      <c r="BH55" s="1087"/>
      <c r="BI55" s="1087"/>
      <c r="BJ55" s="1087"/>
      <c r="BK55" s="1087"/>
      <c r="BL55" s="1087"/>
      <c r="BM55" s="1087"/>
      <c r="BN55" s="1087"/>
      <c r="BO55" s="1087"/>
      <c r="BP55" s="1092">
        <v>12.8</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ht="12.75">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2.75">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262</v>
      </c>
      <c r="BC57" s="1087"/>
      <c r="BD57" s="1087"/>
      <c r="BE57" s="1087"/>
      <c r="BF57" s="1087"/>
      <c r="BG57" s="1087"/>
      <c r="BH57" s="1087"/>
      <c r="BI57" s="1087"/>
      <c r="BJ57" s="1087"/>
      <c r="BK57" s="1087"/>
      <c r="BL57" s="1087"/>
      <c r="BM57" s="1087"/>
      <c r="BN57" s="1087"/>
      <c r="BO57" s="1087"/>
      <c r="BP57" s="1092">
        <v>61.2</v>
      </c>
      <c r="BQ57" s="1092"/>
      <c r="BR57" s="1092"/>
      <c r="BS57" s="1092"/>
      <c r="BT57" s="1092"/>
      <c r="BU57" s="1092"/>
      <c r="BV57" s="1092"/>
      <c r="BW57" s="1092"/>
      <c r="BX57" s="1092">
        <v>63.1</v>
      </c>
      <c r="BY57" s="1092"/>
      <c r="BZ57" s="1092"/>
      <c r="CA57" s="1092"/>
      <c r="CB57" s="1092"/>
      <c r="CC57" s="1092"/>
      <c r="CD57" s="1092"/>
      <c r="CE57" s="1092"/>
      <c r="CF57" s="1092">
        <v>64.2</v>
      </c>
      <c r="CG57" s="1092"/>
      <c r="CH57" s="1092"/>
      <c r="CI57" s="1092"/>
      <c r="CJ57" s="1092"/>
      <c r="CK57" s="1092"/>
      <c r="CL57" s="1092"/>
      <c r="CM57" s="1092"/>
      <c r="CN57" s="1092">
        <v>64.2</v>
      </c>
      <c r="CO57" s="1092"/>
      <c r="CP57" s="1092"/>
      <c r="CQ57" s="1092"/>
      <c r="CR57" s="1092"/>
      <c r="CS57" s="1092"/>
      <c r="CT57" s="1092"/>
      <c r="CU57" s="1092"/>
      <c r="CV57" s="1092">
        <v>65</v>
      </c>
      <c r="CW57" s="1092"/>
      <c r="CX57" s="1092"/>
      <c r="CY57" s="1092"/>
      <c r="CZ57" s="1092"/>
      <c r="DA57" s="1092"/>
      <c r="DB57" s="1092"/>
      <c r="DC57" s="1092"/>
      <c r="DD57" s="1097"/>
      <c r="DE57" s="1060"/>
    </row>
    <row r="58" spans="1:109" s="1054" customFormat="1" ht="12.75">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2.75">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2.75">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2.75">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2.75">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149999999999999">
      <c r="B63" s="737" t="s">
        <v>542</v>
      </c>
    </row>
    <row r="64" spans="1:109" ht="12.75">
      <c r="B64" s="728"/>
      <c r="G64" s="1063"/>
      <c r="N64" s="1082"/>
      <c r="AM64" s="1063"/>
      <c r="AN64" s="1063" t="s">
        <v>469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2.75">
      <c r="B65" s="728"/>
      <c r="AN65" s="1083" t="s">
        <v>545</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2.75">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2.75">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2.75">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2.75">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2.75">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2.75">
      <c r="B71" s="728"/>
      <c r="G71" s="1066"/>
      <c r="I71" s="1070"/>
      <c r="J71" s="1071"/>
      <c r="K71" s="1071"/>
      <c r="L71" s="1078"/>
      <c r="M71" s="1071"/>
      <c r="N71" s="1078"/>
      <c r="AM71" s="1066"/>
      <c r="AN71" s="363" t="s">
        <v>543</v>
      </c>
    </row>
    <row r="72" spans="2:107" ht="12.75">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205</v>
      </c>
      <c r="BQ72" s="1088"/>
      <c r="BR72" s="1088"/>
      <c r="BS72" s="1088"/>
      <c r="BT72" s="1088"/>
      <c r="BU72" s="1088"/>
      <c r="BV72" s="1088"/>
      <c r="BW72" s="1088"/>
      <c r="BX72" s="1088" t="s">
        <v>529</v>
      </c>
      <c r="BY72" s="1088"/>
      <c r="BZ72" s="1088"/>
      <c r="CA72" s="1088"/>
      <c r="CB72" s="1088"/>
      <c r="CC72" s="1088"/>
      <c r="CD72" s="1088"/>
      <c r="CE72" s="1088"/>
      <c r="CF72" s="1088" t="s">
        <v>130</v>
      </c>
      <c r="CG72" s="1088"/>
      <c r="CH72" s="1088"/>
      <c r="CI72" s="1088"/>
      <c r="CJ72" s="1088"/>
      <c r="CK72" s="1088"/>
      <c r="CL72" s="1088"/>
      <c r="CM72" s="1088"/>
      <c r="CN72" s="1088" t="s">
        <v>316</v>
      </c>
      <c r="CO72" s="1088"/>
      <c r="CP72" s="1088"/>
      <c r="CQ72" s="1088"/>
      <c r="CR72" s="1088"/>
      <c r="CS72" s="1088"/>
      <c r="CT72" s="1088"/>
      <c r="CU72" s="1088"/>
      <c r="CV72" s="1088" t="s">
        <v>52</v>
      </c>
      <c r="CW72" s="1088"/>
      <c r="CX72" s="1088"/>
      <c r="CY72" s="1088"/>
      <c r="CZ72" s="1088"/>
      <c r="DA72" s="1088"/>
      <c r="DB72" s="1088"/>
      <c r="DC72" s="1088"/>
    </row>
    <row r="73" spans="2:107" ht="12.75">
      <c r="B73" s="728"/>
      <c r="G73" s="1065"/>
      <c r="H73" s="1065"/>
      <c r="I73" s="1065"/>
      <c r="J73" s="1065"/>
      <c r="K73" s="1075"/>
      <c r="L73" s="1075"/>
      <c r="M73" s="1075"/>
      <c r="N73" s="1075"/>
      <c r="AM73" s="1067"/>
      <c r="AN73" s="1087" t="s">
        <v>544</v>
      </c>
      <c r="AO73" s="1087"/>
      <c r="AP73" s="1087"/>
      <c r="AQ73" s="1087"/>
      <c r="AR73" s="1087"/>
      <c r="AS73" s="1087"/>
      <c r="AT73" s="1087"/>
      <c r="AU73" s="1087"/>
      <c r="AV73" s="1087"/>
      <c r="AW73" s="1087"/>
      <c r="AX73" s="1087"/>
      <c r="AY73" s="1087"/>
      <c r="AZ73" s="1087"/>
      <c r="BA73" s="1087"/>
      <c r="BB73" s="1087" t="s">
        <v>546</v>
      </c>
      <c r="BC73" s="1087"/>
      <c r="BD73" s="1087"/>
      <c r="BE73" s="1087"/>
      <c r="BF73" s="1087"/>
      <c r="BG73" s="1087"/>
      <c r="BH73" s="1087"/>
      <c r="BI73" s="1087"/>
      <c r="BJ73" s="1087"/>
      <c r="BK73" s="1087"/>
      <c r="BL73" s="1087"/>
      <c r="BM73" s="1087"/>
      <c r="BN73" s="1087"/>
      <c r="BO73" s="1087"/>
      <c r="BP73" s="1092">
        <v>14.7</v>
      </c>
      <c r="BQ73" s="1092"/>
      <c r="BR73" s="1092"/>
      <c r="BS73" s="1092"/>
      <c r="BT73" s="1092"/>
      <c r="BU73" s="1092"/>
      <c r="BV73" s="1092"/>
      <c r="BW73" s="1092"/>
      <c r="BX73" s="1092">
        <v>7.9</v>
      </c>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ht="12.75">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2.75">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265</v>
      </c>
      <c r="BC75" s="1087"/>
      <c r="BD75" s="1087"/>
      <c r="BE75" s="1087"/>
      <c r="BF75" s="1087"/>
      <c r="BG75" s="1087"/>
      <c r="BH75" s="1087"/>
      <c r="BI75" s="1087"/>
      <c r="BJ75" s="1087"/>
      <c r="BK75" s="1087"/>
      <c r="BL75" s="1087"/>
      <c r="BM75" s="1087"/>
      <c r="BN75" s="1087"/>
      <c r="BO75" s="1087"/>
      <c r="BP75" s="1092">
        <v>11.1</v>
      </c>
      <c r="BQ75" s="1092"/>
      <c r="BR75" s="1092"/>
      <c r="BS75" s="1092"/>
      <c r="BT75" s="1092"/>
      <c r="BU75" s="1092"/>
      <c r="BV75" s="1092"/>
      <c r="BW75" s="1092"/>
      <c r="BX75" s="1092">
        <v>11.2</v>
      </c>
      <c r="BY75" s="1092"/>
      <c r="BZ75" s="1092"/>
      <c r="CA75" s="1092"/>
      <c r="CB75" s="1092"/>
      <c r="CC75" s="1092"/>
      <c r="CD75" s="1092"/>
      <c r="CE75" s="1092"/>
      <c r="CF75" s="1092">
        <v>11.6</v>
      </c>
      <c r="CG75" s="1092"/>
      <c r="CH75" s="1092"/>
      <c r="CI75" s="1092"/>
      <c r="CJ75" s="1092"/>
      <c r="CK75" s="1092"/>
      <c r="CL75" s="1092"/>
      <c r="CM75" s="1092"/>
      <c r="CN75" s="1092">
        <v>11.1</v>
      </c>
      <c r="CO75" s="1092"/>
      <c r="CP75" s="1092"/>
      <c r="CQ75" s="1092"/>
      <c r="CR75" s="1092"/>
      <c r="CS75" s="1092"/>
      <c r="CT75" s="1092"/>
      <c r="CU75" s="1092"/>
      <c r="CV75" s="1092">
        <v>10.199999999999999</v>
      </c>
      <c r="CW75" s="1092"/>
      <c r="CX75" s="1092"/>
      <c r="CY75" s="1092"/>
      <c r="CZ75" s="1092"/>
      <c r="DA75" s="1092"/>
      <c r="DB75" s="1092"/>
      <c r="DC75" s="1092"/>
    </row>
    <row r="76" spans="2:107" ht="12.75">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2.75">
      <c r="B77" s="728"/>
      <c r="G77" s="1064"/>
      <c r="H77" s="1064"/>
      <c r="I77" s="1064"/>
      <c r="J77" s="1064"/>
      <c r="K77" s="1075"/>
      <c r="L77" s="1075"/>
      <c r="M77" s="1075"/>
      <c r="N77" s="1075"/>
      <c r="AN77" s="1088" t="s">
        <v>505</v>
      </c>
      <c r="AO77" s="1088"/>
      <c r="AP77" s="1088"/>
      <c r="AQ77" s="1088"/>
      <c r="AR77" s="1088"/>
      <c r="AS77" s="1088"/>
      <c r="AT77" s="1088"/>
      <c r="AU77" s="1088"/>
      <c r="AV77" s="1088"/>
      <c r="AW77" s="1088"/>
      <c r="AX77" s="1088"/>
      <c r="AY77" s="1088"/>
      <c r="AZ77" s="1088"/>
      <c r="BA77" s="1088"/>
      <c r="BB77" s="1087" t="s">
        <v>546</v>
      </c>
      <c r="BC77" s="1087"/>
      <c r="BD77" s="1087"/>
      <c r="BE77" s="1087"/>
      <c r="BF77" s="1087"/>
      <c r="BG77" s="1087"/>
      <c r="BH77" s="1087"/>
      <c r="BI77" s="1087"/>
      <c r="BJ77" s="1087"/>
      <c r="BK77" s="1087"/>
      <c r="BL77" s="1087"/>
      <c r="BM77" s="1087"/>
      <c r="BN77" s="1087"/>
      <c r="BO77" s="1087"/>
      <c r="BP77" s="1092">
        <v>12.8</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ht="12.75">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2.75">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265</v>
      </c>
      <c r="BC79" s="1087"/>
      <c r="BD79" s="1087"/>
      <c r="BE79" s="1087"/>
      <c r="BF79" s="1087"/>
      <c r="BG79" s="1087"/>
      <c r="BH79" s="1087"/>
      <c r="BI79" s="1087"/>
      <c r="BJ79" s="1087"/>
      <c r="BK79" s="1087"/>
      <c r="BL79" s="1087"/>
      <c r="BM79" s="1087"/>
      <c r="BN79" s="1087"/>
      <c r="BO79" s="1087"/>
      <c r="BP79" s="1092">
        <v>7.3</v>
      </c>
      <c r="BQ79" s="1092"/>
      <c r="BR79" s="1092"/>
      <c r="BS79" s="1092"/>
      <c r="BT79" s="1092"/>
      <c r="BU79" s="1092"/>
      <c r="BV79" s="1092"/>
      <c r="BW79" s="1092"/>
      <c r="BX79" s="1092">
        <v>7.2</v>
      </c>
      <c r="BY79" s="1092"/>
      <c r="BZ79" s="1092"/>
      <c r="CA79" s="1092"/>
      <c r="CB79" s="1092"/>
      <c r="CC79" s="1092"/>
      <c r="CD79" s="1092"/>
      <c r="CE79" s="1092"/>
      <c r="CF79" s="1092">
        <v>7.2</v>
      </c>
      <c r="CG79" s="1092"/>
      <c r="CH79" s="1092"/>
      <c r="CI79" s="1092"/>
      <c r="CJ79" s="1092"/>
      <c r="CK79" s="1092"/>
      <c r="CL79" s="1092"/>
      <c r="CM79" s="1092"/>
      <c r="CN79" s="1092">
        <v>7</v>
      </c>
      <c r="CO79" s="1092"/>
      <c r="CP79" s="1092"/>
      <c r="CQ79" s="1092"/>
      <c r="CR79" s="1092"/>
      <c r="CS79" s="1092"/>
      <c r="CT79" s="1092"/>
      <c r="CU79" s="1092"/>
      <c r="CV79" s="1092">
        <v>7</v>
      </c>
      <c r="CW79" s="1092"/>
      <c r="CX79" s="1092"/>
      <c r="CY79" s="1092"/>
      <c r="CZ79" s="1092"/>
      <c r="DA79" s="1092"/>
      <c r="DB79" s="1092"/>
      <c r="DC79" s="1092"/>
    </row>
    <row r="80" spans="2:107" ht="12.75">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2.75">
      <c r="B81" s="728"/>
    </row>
    <row r="82" spans="2:109" ht="16.149999999999999">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2.75">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2.75">
      <c r="DD84" s="739"/>
      <c r="DE84" s="739"/>
    </row>
    <row r="85" spans="2:109" ht="12.75">
      <c r="DD85" s="739"/>
      <c r="DE85" s="739"/>
    </row>
  </sheetData>
  <sheetProtection algorithmName="SHA-512" hashValue="w6s/lABw1SeR0SxBfESmlOP9W/jxuVm6JhcEdOrK4YGj1aLzuAlW4DEQz/+MLlKWHUm9ZC98uvNDYJAS0I0cRQ==" saltValue="KFA+vw0H/bTg7fray0hZt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67" zoomScale="55" zoomScaleNormal="55"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2.75">
      <c r="S2" s="726"/>
      <c r="AH2" s="726"/>
    </row>
    <row r="3" spans="1:34" ht="12.7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2.75"/>
    <row r="5" spans="1:34" ht="12.75"/>
    <row r="6" spans="1:34" ht="12.75"/>
    <row r="7" spans="1:34" ht="12.75"/>
    <row r="8" spans="1:34" ht="12.75"/>
    <row r="9" spans="1:34" ht="12.75">
      <c r="AH9" s="726"/>
    </row>
    <row r="10" spans="1:34" ht="12.75"/>
    <row r="11" spans="1:34" ht="12.75"/>
    <row r="12" spans="1:34" ht="12.75"/>
    <row r="13" spans="1:34" ht="12.75"/>
    <row r="14" spans="1:34" ht="12.75"/>
    <row r="15" spans="1:34" ht="12.75"/>
    <row r="16" spans="1:34" ht="12.75"/>
    <row r="17" spans="12:34" ht="12.75">
      <c r="AH17" s="726"/>
    </row>
    <row r="18" spans="12:34" ht="12.75"/>
    <row r="19" spans="12:34" ht="12.75"/>
    <row r="20" spans="12:34" ht="12.75">
      <c r="AH20" s="726"/>
    </row>
    <row r="21" spans="12:34" ht="12.75">
      <c r="AH21" s="726"/>
    </row>
    <row r="22" spans="12:34" ht="12.75"/>
    <row r="23" spans="12:34" ht="12.75"/>
    <row r="24" spans="12:34" ht="12.75">
      <c r="Q24" s="726"/>
    </row>
    <row r="25" spans="12:34" ht="12.75"/>
    <row r="26" spans="12:34" ht="12.75"/>
    <row r="27" spans="12:34" ht="12.75"/>
    <row r="28" spans="12:34" ht="12.75">
      <c r="O28" s="726"/>
      <c r="T28" s="726"/>
      <c r="AH28" s="726"/>
    </row>
    <row r="29" spans="12:34" ht="12.75"/>
    <row r="30" spans="12:34" ht="12.75"/>
    <row r="31" spans="12:34" ht="12.75">
      <c r="Q31" s="726"/>
    </row>
    <row r="32" spans="12:34" ht="12.75">
      <c r="L32" s="726"/>
    </row>
    <row r="33" spans="2:34" ht="12.75">
      <c r="C33" s="726"/>
      <c r="E33" s="726"/>
      <c r="G33" s="726"/>
      <c r="I33" s="726"/>
      <c r="X33" s="726"/>
    </row>
    <row r="34" spans="2:34" ht="12.75">
      <c r="B34" s="726"/>
      <c r="P34" s="726"/>
      <c r="R34" s="726"/>
      <c r="T34" s="726"/>
    </row>
    <row r="35" spans="2:34" ht="12.75">
      <c r="D35" s="726"/>
      <c r="W35" s="726"/>
      <c r="AC35" s="726"/>
      <c r="AD35" s="726"/>
      <c r="AE35" s="726"/>
      <c r="AF35" s="726"/>
      <c r="AG35" s="726"/>
      <c r="AH35" s="726"/>
    </row>
    <row r="36" spans="2:34" ht="12.75">
      <c r="H36" s="726"/>
      <c r="J36" s="726"/>
      <c r="K36" s="726"/>
      <c r="M36" s="726"/>
      <c r="Y36" s="726"/>
      <c r="Z36" s="726"/>
      <c r="AA36" s="726"/>
      <c r="AB36" s="726"/>
      <c r="AC36" s="726"/>
      <c r="AD36" s="726"/>
      <c r="AE36" s="726"/>
      <c r="AF36" s="726"/>
      <c r="AG36" s="726"/>
      <c r="AH36" s="726"/>
    </row>
    <row r="37" spans="2:34" ht="12.75">
      <c r="AH37" s="726"/>
    </row>
    <row r="38" spans="2:34" ht="12.75">
      <c r="AG38" s="726"/>
      <c r="AH38" s="726"/>
    </row>
    <row r="39" spans="2:34" ht="12.75"/>
    <row r="40" spans="2:34" ht="12.75">
      <c r="X40" s="726"/>
    </row>
    <row r="41" spans="2:34" ht="12.75">
      <c r="R41" s="726"/>
    </row>
    <row r="42" spans="2:34" ht="12.75">
      <c r="W42" s="726"/>
    </row>
    <row r="43" spans="2:34" ht="12.75">
      <c r="Y43" s="726"/>
      <c r="Z43" s="726"/>
      <c r="AA43" s="726"/>
      <c r="AB43" s="726"/>
      <c r="AC43" s="726"/>
      <c r="AD43" s="726"/>
      <c r="AE43" s="726"/>
      <c r="AF43" s="726"/>
      <c r="AG43" s="726"/>
      <c r="AH43" s="726"/>
    </row>
    <row r="44" spans="2:34" ht="12.75">
      <c r="AH44" s="726"/>
    </row>
    <row r="45" spans="2:34" ht="12.75">
      <c r="X45" s="726"/>
    </row>
    <row r="46" spans="2:34" ht="12.75"/>
    <row r="47" spans="2:34" ht="12.75"/>
    <row r="48" spans="2:34" ht="12.75">
      <c r="W48" s="726"/>
      <c r="Y48" s="726"/>
      <c r="Z48" s="726"/>
      <c r="AA48" s="726"/>
      <c r="AB48" s="726"/>
      <c r="AC48" s="726"/>
      <c r="AD48" s="726"/>
      <c r="AE48" s="726"/>
      <c r="AF48" s="726"/>
      <c r="AG48" s="726"/>
      <c r="AH48" s="726"/>
    </row>
    <row r="49" spans="28:34" ht="12.75"/>
    <row r="50" spans="28:34" ht="12.75">
      <c r="AE50" s="726"/>
      <c r="AF50" s="726"/>
      <c r="AG50" s="726"/>
      <c r="AH50" s="726"/>
    </row>
    <row r="51" spans="28:34" ht="12.75">
      <c r="AC51" s="726"/>
      <c r="AD51" s="726"/>
      <c r="AE51" s="726"/>
      <c r="AF51" s="726"/>
      <c r="AG51" s="726"/>
      <c r="AH51" s="726"/>
    </row>
    <row r="52" spans="28:34" ht="12.75"/>
    <row r="53" spans="28:34" ht="12.75">
      <c r="AF53" s="726"/>
      <c r="AG53" s="726"/>
      <c r="AH53" s="726"/>
    </row>
    <row r="54" spans="28:34" ht="12.75">
      <c r="AH54" s="726"/>
    </row>
    <row r="55" spans="28:34" ht="12.75"/>
    <row r="56" spans="28:34" ht="12.75">
      <c r="AB56" s="726"/>
      <c r="AC56" s="726"/>
      <c r="AD56" s="726"/>
      <c r="AE56" s="726"/>
      <c r="AF56" s="726"/>
      <c r="AG56" s="726"/>
      <c r="AH56" s="726"/>
    </row>
    <row r="57" spans="28:34" ht="12.75">
      <c r="AH57" s="726"/>
    </row>
    <row r="58" spans="28:34" ht="12.75">
      <c r="AH58" s="726"/>
    </row>
    <row r="59" spans="28:34" ht="12.75"/>
    <row r="60" spans="28:34" ht="12.75"/>
    <row r="61" spans="28:34" ht="12.75"/>
    <row r="62" spans="28:34" ht="12.75"/>
    <row r="63" spans="28:34" ht="12.75">
      <c r="AH63" s="726"/>
    </row>
    <row r="64" spans="28:34" ht="12.75">
      <c r="AG64" s="726"/>
      <c r="AH64" s="726"/>
    </row>
    <row r="65" spans="28:34" ht="12.75"/>
    <row r="66" spans="28:34" ht="12.75"/>
    <row r="67" spans="28:34" ht="12.75"/>
    <row r="68" spans="28:34" ht="12.75">
      <c r="AB68" s="726"/>
      <c r="AC68" s="726"/>
      <c r="AD68" s="726"/>
      <c r="AE68" s="726"/>
      <c r="AF68" s="726"/>
      <c r="AG68" s="726"/>
      <c r="AH68" s="726"/>
    </row>
    <row r="69" spans="28:34" ht="12.75">
      <c r="AF69" s="726"/>
      <c r="AG69" s="726"/>
      <c r="AH69" s="726"/>
    </row>
    <row r="70" spans="28:34" ht="12.75"/>
    <row r="71" spans="28:34" ht="12.75"/>
    <row r="72" spans="28:34" ht="12.75"/>
    <row r="73" spans="28:34" ht="12.75"/>
    <row r="74" spans="28:34" ht="12.75"/>
    <row r="75" spans="28:34" ht="12.75">
      <c r="AH75" s="726"/>
    </row>
    <row r="76" spans="28:34" ht="12.75">
      <c r="AF76" s="726"/>
      <c r="AG76" s="726"/>
      <c r="AH76" s="726"/>
    </row>
    <row r="77" spans="28:34" ht="12.75">
      <c r="AG77" s="726"/>
      <c r="AH77" s="726"/>
    </row>
    <row r="78" spans="28:34" ht="12.75"/>
    <row r="79" spans="28:34" ht="12.75"/>
    <row r="80" spans="28:34" ht="12.75"/>
    <row r="81" spans="25:34" ht="12.75"/>
    <row r="82" spans="25:34" ht="12.75">
      <c r="Y82" s="726"/>
    </row>
    <row r="83" spans="25:34" ht="12.75">
      <c r="Y83" s="726"/>
      <c r="Z83" s="726"/>
      <c r="AA83" s="726"/>
      <c r="AB83" s="726"/>
      <c r="AC83" s="726"/>
      <c r="AD83" s="726"/>
      <c r="AE83" s="726"/>
      <c r="AF83" s="726"/>
      <c r="AG83" s="726"/>
      <c r="AH83" s="726"/>
    </row>
    <row r="84" spans="25:34" ht="12.75"/>
    <row r="85" spans="25:34" ht="12.75"/>
    <row r="86" spans="25:34" ht="12.75"/>
    <row r="87" spans="25:34" ht="12.75"/>
    <row r="88" spans="25:34" ht="12.75">
      <c r="AH88" s="726"/>
    </row>
    <row r="89" spans="25:34" ht="12.75"/>
    <row r="90" spans="25:34" ht="12.75"/>
    <row r="91" spans="25:34" ht="12.75"/>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510</v>
      </c>
    </row>
  </sheetData>
  <sheetProtection algorithmName="SHA-512" hashValue="XjdtzgnAoi0icceF7BOFNLIAZ4RvrZffIzbOfY4bcmef6mRWid4Yv+tPMzX+lXcTxLyvkqUs1tzPBkaQmU65IQ==" saltValue="cpECzBbpP507jYEqnifbP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0" zoomScale="55" zoomScaleNormal="55"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2.75">
      <c r="S2" s="726"/>
      <c r="AH2" s="726"/>
    </row>
    <row r="3" spans="2:34" ht="12.7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2.75"/>
    <row r="5" spans="2:34" ht="12.75"/>
    <row r="6" spans="2:34" ht="12.75"/>
    <row r="7" spans="2:34" ht="12.75"/>
    <row r="8" spans="2:34" ht="12.75"/>
    <row r="9" spans="2:34" ht="12.75">
      <c r="AH9" s="726"/>
    </row>
    <row r="10" spans="2:34" ht="12.75"/>
    <row r="11" spans="2:34" ht="12.75"/>
    <row r="12" spans="2:34" ht="12.75"/>
    <row r="13" spans="2:34" ht="12.75"/>
    <row r="14" spans="2:34" ht="12.75"/>
    <row r="15" spans="2:34" ht="12.75"/>
    <row r="16" spans="2:34" ht="12.75"/>
    <row r="17" spans="12:34" ht="12.75">
      <c r="AH17" s="726"/>
    </row>
    <row r="18" spans="12:34" ht="12.75"/>
    <row r="19" spans="12:34" ht="12.75"/>
    <row r="20" spans="12:34" ht="12.75">
      <c r="AH20" s="726"/>
    </row>
    <row r="21" spans="12:34" ht="12.75">
      <c r="AH21" s="726"/>
    </row>
    <row r="22" spans="12:34" ht="12.75"/>
    <row r="23" spans="12:34" ht="12.75"/>
    <row r="24" spans="12:34" ht="12.75">
      <c r="Q24" s="726"/>
    </row>
    <row r="25" spans="12:34" ht="12.75"/>
    <row r="26" spans="12:34" ht="12.75"/>
    <row r="27" spans="12:34" ht="12.75"/>
    <row r="28" spans="12:34" ht="12.75">
      <c r="O28" s="726"/>
      <c r="T28" s="726"/>
      <c r="AH28" s="726"/>
    </row>
    <row r="29" spans="12:34" ht="12.75"/>
    <row r="30" spans="12:34" ht="12.75"/>
    <row r="31" spans="12:34" ht="12.75">
      <c r="Q31" s="726"/>
    </row>
    <row r="32" spans="12:34" ht="12.75">
      <c r="L32" s="726"/>
    </row>
    <row r="33" spans="2:34" ht="12.75">
      <c r="C33" s="726"/>
      <c r="E33" s="726"/>
      <c r="G33" s="726"/>
      <c r="I33" s="726"/>
      <c r="X33" s="726"/>
    </row>
    <row r="34" spans="2:34" ht="12.75">
      <c r="B34" s="726"/>
      <c r="P34" s="726"/>
      <c r="R34" s="726"/>
      <c r="T34" s="726"/>
    </row>
    <row r="35" spans="2:34" ht="12.75">
      <c r="D35" s="726"/>
      <c r="W35" s="726"/>
      <c r="AC35" s="726"/>
      <c r="AD35" s="726"/>
      <c r="AE35" s="726"/>
      <c r="AF35" s="726"/>
      <c r="AG35" s="726"/>
      <c r="AH35" s="726"/>
    </row>
    <row r="36" spans="2:34" ht="12.75">
      <c r="H36" s="726"/>
      <c r="J36" s="726"/>
      <c r="K36" s="726"/>
      <c r="M36" s="726"/>
      <c r="Y36" s="726"/>
      <c r="Z36" s="726"/>
      <c r="AA36" s="726"/>
      <c r="AB36" s="726"/>
      <c r="AC36" s="726"/>
      <c r="AD36" s="726"/>
      <c r="AE36" s="726"/>
      <c r="AF36" s="726"/>
      <c r="AG36" s="726"/>
      <c r="AH36" s="726"/>
    </row>
    <row r="37" spans="2:34" ht="12.75">
      <c r="AH37" s="726"/>
    </row>
    <row r="38" spans="2:34" ht="12.75">
      <c r="AG38" s="726"/>
      <c r="AH38" s="726"/>
    </row>
    <row r="39" spans="2:34" ht="12.75"/>
    <row r="40" spans="2:34" ht="12.75">
      <c r="X40" s="726"/>
    </row>
    <row r="41" spans="2:34" ht="12.75">
      <c r="R41" s="726"/>
    </row>
    <row r="42" spans="2:34" ht="12.75">
      <c r="W42" s="726"/>
    </row>
    <row r="43" spans="2:34" ht="12.75">
      <c r="Y43" s="726"/>
      <c r="Z43" s="726"/>
      <c r="AA43" s="726"/>
      <c r="AB43" s="726"/>
      <c r="AC43" s="726"/>
      <c r="AD43" s="726"/>
      <c r="AE43" s="726"/>
      <c r="AF43" s="726"/>
      <c r="AG43" s="726"/>
      <c r="AH43" s="726"/>
    </row>
    <row r="44" spans="2:34" ht="12.75">
      <c r="AH44" s="726"/>
    </row>
    <row r="45" spans="2:34" ht="12.75">
      <c r="X45" s="726"/>
    </row>
    <row r="46" spans="2:34" ht="12.75"/>
    <row r="47" spans="2:34" ht="12.75"/>
    <row r="48" spans="2:34" ht="12.75">
      <c r="W48" s="726"/>
      <c r="Y48" s="726"/>
      <c r="Z48" s="726"/>
      <c r="AA48" s="726"/>
      <c r="AB48" s="726"/>
      <c r="AC48" s="726"/>
      <c r="AD48" s="726"/>
      <c r="AE48" s="726"/>
      <c r="AF48" s="726"/>
      <c r="AG48" s="726"/>
      <c r="AH48" s="726"/>
    </row>
    <row r="49" spans="28:34" ht="12.75"/>
    <row r="50" spans="28:34" ht="12.75">
      <c r="AE50" s="726"/>
      <c r="AF50" s="726"/>
      <c r="AG50" s="726"/>
      <c r="AH50" s="726"/>
    </row>
    <row r="51" spans="28:34" ht="12.75">
      <c r="AC51" s="726"/>
      <c r="AD51" s="726"/>
      <c r="AE51" s="726"/>
      <c r="AF51" s="726"/>
      <c r="AG51" s="726"/>
      <c r="AH51" s="726"/>
    </row>
    <row r="52" spans="28:34" ht="12.75"/>
    <row r="53" spans="28:34" ht="12.75">
      <c r="AF53" s="726"/>
      <c r="AG53" s="726"/>
      <c r="AH53" s="726"/>
    </row>
    <row r="54" spans="28:34" ht="12.75">
      <c r="AH54" s="726"/>
    </row>
    <row r="55" spans="28:34" ht="12.75"/>
    <row r="56" spans="28:34" ht="12.75">
      <c r="AB56" s="726"/>
      <c r="AC56" s="726"/>
      <c r="AD56" s="726"/>
      <c r="AE56" s="726"/>
      <c r="AF56" s="726"/>
      <c r="AG56" s="726"/>
      <c r="AH56" s="726"/>
    </row>
    <row r="57" spans="28:34" ht="12.75">
      <c r="AH57" s="726"/>
    </row>
    <row r="58" spans="28:34" ht="12.75">
      <c r="AH58" s="726"/>
    </row>
    <row r="59" spans="28:34" ht="12.75">
      <c r="AG59" s="726"/>
      <c r="AH59" s="726"/>
    </row>
    <row r="60" spans="28:34" ht="12.75"/>
    <row r="61" spans="28:34" ht="12.75"/>
    <row r="62" spans="28:34" ht="12.75"/>
    <row r="63" spans="28:34" ht="12.75">
      <c r="AH63" s="726"/>
    </row>
    <row r="64" spans="28:34" ht="12.75">
      <c r="AG64" s="726"/>
      <c r="AH64" s="726"/>
    </row>
    <row r="65" spans="28:34" ht="12.75"/>
    <row r="66" spans="28:34" ht="12.75"/>
    <row r="67" spans="28:34" ht="12.75"/>
    <row r="68" spans="28:34" ht="12.75">
      <c r="AB68" s="726"/>
      <c r="AC68" s="726"/>
      <c r="AD68" s="726"/>
      <c r="AE68" s="726"/>
      <c r="AF68" s="726"/>
      <c r="AG68" s="726"/>
      <c r="AH68" s="726"/>
    </row>
    <row r="69" spans="28:34" ht="12.75">
      <c r="AF69" s="726"/>
      <c r="AG69" s="726"/>
      <c r="AH69" s="726"/>
    </row>
    <row r="70" spans="28:34" ht="12.75"/>
    <row r="71" spans="28:34" ht="12.75"/>
    <row r="72" spans="28:34" ht="12.75"/>
    <row r="73" spans="28:34" ht="12.75"/>
    <row r="74" spans="28:34" ht="12.75"/>
    <row r="75" spans="28:34" ht="12.75">
      <c r="AH75" s="726"/>
    </row>
    <row r="76" spans="28:34" ht="12.75">
      <c r="AF76" s="726"/>
      <c r="AG76" s="726"/>
      <c r="AH76" s="726"/>
    </row>
    <row r="77" spans="28:34" ht="12.75">
      <c r="AG77" s="726"/>
      <c r="AH77" s="726"/>
    </row>
    <row r="78" spans="28:34" ht="12.75"/>
    <row r="79" spans="28:34" ht="12.75"/>
    <row r="80" spans="28:34" ht="12.75"/>
    <row r="81" spans="25:34" ht="12.75"/>
    <row r="82" spans="25:34" ht="12.75">
      <c r="Y82" s="726"/>
    </row>
    <row r="83" spans="25:34" ht="12.75">
      <c r="Y83" s="726"/>
      <c r="Z83" s="726"/>
      <c r="AA83" s="726"/>
      <c r="AB83" s="726"/>
      <c r="AC83" s="726"/>
      <c r="AD83" s="726"/>
      <c r="AE83" s="726"/>
      <c r="AF83" s="726"/>
      <c r="AG83" s="726"/>
      <c r="AH83" s="726"/>
    </row>
    <row r="84" spans="25:34" ht="12.75"/>
    <row r="85" spans="25:34" ht="12.75"/>
    <row r="86" spans="25:34" ht="12.75"/>
    <row r="87" spans="25:34" ht="12.75"/>
    <row r="88" spans="25:34" ht="12.75">
      <c r="AH88" s="726"/>
    </row>
    <row r="89" spans="25:34" ht="12.75"/>
    <row r="90" spans="25:34" ht="12.75"/>
    <row r="91" spans="25:34" ht="12.75"/>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510</v>
      </c>
    </row>
  </sheetData>
  <sheetProtection algorithmName="SHA-512" hashValue="iPmnbUnMwKFZX5xT6oQLOR/GNF7s0F1vjreFI+cJVdn3VY0BCDdCZl6t95m9jACFeUDB0I9qjTqXAJn3ysri3Q==" saltValue="bKbNsDgxTF+fh0pIdEXGf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2026-02-23T06:54:43Z</dcterms:created>
  <dcterms:modified xsi:type="dcterms:W3CDTF">2026-09-24T03:26:25Z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2026-09-24T03:26:25Z</vt:filetime>
  </property>
</Properties>
</file>